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ouslillefr.sharepoint.com/sites/Achatsetmarches/Documents partages/Consultations en cours/Services/Vérifications réglementaires/DCE/"/>
    </mc:Choice>
  </mc:AlternateContent>
  <bookViews>
    <workbookView xWindow="0" yWindow="0" windowWidth="28800" windowHeight="12024" tabRatio="733"/>
  </bookViews>
  <sheets>
    <sheet name="Annexe 1" sheetId="1" r:id="rId1"/>
    <sheet name="Annexe 2 - Matériels de cuisson" sheetId="16" r:id="rId2"/>
    <sheet name="Annexe 3 Ascenseurs" sheetId="10" r:id="rId3"/>
    <sheet name="Annexe 4 Résidences SSI" sheetId="18" r:id="rId4"/>
    <sheet name="Annexe 5 Restaurants SSI" sheetId="17" r:id="rId5"/>
    <sheet name=" Annexe 6 Installations de gaz" sheetId="9" r:id="rId6"/>
    <sheet name="Annexe 7 Installations sportive" sheetId="19" r:id="rId7"/>
    <sheet name="Annexe 8 installation frigo" sheetId="20" r:id="rId8"/>
    <sheet name="Annex 9 protection toiture" sheetId="21" r:id="rId9"/>
  </sheets>
  <definedNames>
    <definedName name="_xlnm._FilterDatabase" localSheetId="2" hidden="1">'Annexe 3 Ascenseurs'!$A$7:$G$45</definedName>
    <definedName name="_xlnm.Print_Titles" localSheetId="5">' Annexe 6 Installations de gaz'!$1:$6</definedName>
    <definedName name="_xlnm.Print_Titles" localSheetId="0">'Annexe 1'!$1:$7</definedName>
    <definedName name="_xlnm.Print_Titles" localSheetId="3">'Annexe 4 Résidences SSI'!$1:$4</definedName>
    <definedName name="_xlnm.Print_Titles" localSheetId="4">'Annexe 5 Restaurants SSI'!$1:$4</definedName>
    <definedName name="_xlnm.Print_Area" localSheetId="5">' Annexe 6 Installations de gaz'!$A$1:$C$6</definedName>
    <definedName name="_xlnm.Print_Area" localSheetId="8">'Annex 9 protection toiture'!$A$1:$I$83</definedName>
    <definedName name="_xlnm.Print_Area" localSheetId="0">'Annexe 1'!$A$1:$G$116</definedName>
    <definedName name="_xlnm.Print_Area" localSheetId="1">'Annexe 2 - Matériels de cuisson'!$A$1:$Z$60</definedName>
    <definedName name="_xlnm.Print_Area" localSheetId="2">'Annexe 3 Ascenseurs'!$A$1:$G$45</definedName>
    <definedName name="_xlnm.Print_Area" localSheetId="3">'Annexe 4 Résidences SSI'!$A$1:$G$403</definedName>
    <definedName name="_xlnm.Print_Area" localSheetId="4">'Annexe 5 Restaurants SSI'!$A$1:$G$172</definedName>
    <definedName name="_xlnm.Print_Area" localSheetId="7">'Annexe 8 installation frigo'!$A$1:$L$10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4" i="16" l="1"/>
  <c r="Z25" i="16"/>
  <c r="Z15" i="16"/>
  <c r="Z21" i="16"/>
  <c r="Z22" i="16"/>
  <c r="Z28" i="16"/>
  <c r="Z29" i="16"/>
  <c r="Z30" i="16"/>
  <c r="Z31" i="16"/>
  <c r="Z52" i="16"/>
  <c r="C38" i="1"/>
  <c r="C53" i="1"/>
  <c r="Z13" i="16" l="1"/>
  <c r="Z11" i="16"/>
  <c r="Z12" i="16"/>
  <c r="Z14" i="16"/>
  <c r="Z16" i="16"/>
  <c r="Z17" i="16"/>
  <c r="Z18" i="16"/>
  <c r="Z19" i="16"/>
  <c r="Z20" i="16"/>
  <c r="Z23" i="16"/>
  <c r="Z26" i="16"/>
  <c r="Z27" i="16"/>
  <c r="Z32" i="16"/>
  <c r="Z33" i="16"/>
  <c r="Z34" i="16"/>
  <c r="Z35" i="16"/>
  <c r="Z36" i="16"/>
  <c r="Z37" i="16"/>
  <c r="Z38" i="16"/>
  <c r="Z39" i="16"/>
  <c r="Z40" i="16"/>
  <c r="Z41" i="16"/>
  <c r="Z42" i="16"/>
  <c r="Z43" i="16"/>
  <c r="Z44" i="16"/>
  <c r="Z46" i="16"/>
  <c r="Z47" i="16"/>
  <c r="Z56" i="16"/>
  <c r="Z57" i="16"/>
  <c r="Z58" i="16"/>
  <c r="Z59" i="16"/>
  <c r="Z60" i="16"/>
  <c r="Z45" i="16"/>
  <c r="Z48" i="16"/>
  <c r="Z49" i="16"/>
  <c r="Z50" i="16"/>
  <c r="Z51" i="16"/>
  <c r="Z53" i="16"/>
  <c r="Z54" i="16"/>
  <c r="Z55" i="16"/>
  <c r="Z10" i="16"/>
  <c r="C37" i="1" l="1"/>
  <c r="C19" i="1"/>
  <c r="D94" i="1"/>
  <c r="D105" i="1"/>
  <c r="D83" i="1"/>
  <c r="C40" i="1" l="1"/>
  <c r="C41" i="1" s="1"/>
  <c r="C42" i="1" l="1"/>
  <c r="C48" i="1" s="1"/>
  <c r="C47" i="1"/>
  <c r="C49" i="1" s="1"/>
  <c r="C50" i="1" s="1"/>
  <c r="C52" i="1" s="1"/>
  <c r="C54" i="1" s="1"/>
  <c r="C55" i="1" s="1"/>
  <c r="C56" i="1" s="1"/>
  <c r="C57" i="1" s="1"/>
</calcChain>
</file>

<file path=xl/sharedStrings.xml><?xml version="1.0" encoding="utf-8"?>
<sst xmlns="http://schemas.openxmlformats.org/spreadsheetml/2006/main" count="2039" uniqueCount="791">
  <si>
    <t>Crous de Lille</t>
  </si>
  <si>
    <t>Prestations de vérifications par un organisme agrée d'installations et matériels soumis à des contrôles règlementaires</t>
  </si>
  <si>
    <t>Annexe 1 :  " Caractéristiques des établissements"</t>
  </si>
  <si>
    <t>(Vue synthétique)</t>
  </si>
  <si>
    <t>Restaurants</t>
  </si>
  <si>
    <t>Ville</t>
  </si>
  <si>
    <t>ERP</t>
  </si>
  <si>
    <t>Effectif</t>
  </si>
  <si>
    <t>Nombre de bâtiments</t>
  </si>
  <si>
    <t>Nombre d'étages</t>
  </si>
  <si>
    <t>Année de construction</t>
  </si>
  <si>
    <r>
      <t>A</t>
    </r>
    <r>
      <rPr>
        <i/>
        <sz val="9"/>
        <color indexed="8"/>
        <rFont val="Arial"/>
        <family val="2"/>
      </rPr>
      <t>nnée de réhabilitation</t>
    </r>
  </si>
  <si>
    <t>Châtelet</t>
  </si>
  <si>
    <t>Lille</t>
  </si>
  <si>
    <t>N 2</t>
  </si>
  <si>
    <r>
      <t xml:space="preserve">1963 - </t>
    </r>
    <r>
      <rPr>
        <i/>
        <sz val="9"/>
        <color indexed="8"/>
        <rFont val="Arial"/>
        <family val="2"/>
      </rPr>
      <t>1996</t>
    </r>
  </si>
  <si>
    <t>Châtillon</t>
  </si>
  <si>
    <t>N 3</t>
  </si>
  <si>
    <r>
      <t xml:space="preserve">1965 - </t>
    </r>
    <r>
      <rPr>
        <i/>
        <sz val="9"/>
        <color indexed="8"/>
        <rFont val="Arial"/>
        <family val="2"/>
      </rPr>
      <t>2010</t>
    </r>
  </si>
  <si>
    <t>Lille Moulins</t>
  </si>
  <si>
    <t>L'Epi</t>
  </si>
  <si>
    <t>Loos</t>
  </si>
  <si>
    <r>
      <t xml:space="preserve">2002 - </t>
    </r>
    <r>
      <rPr>
        <i/>
        <sz val="9"/>
        <color indexed="8"/>
        <rFont val="Arial"/>
        <family val="2"/>
      </rPr>
      <t>2013</t>
    </r>
  </si>
  <si>
    <t>C. Barrois</t>
  </si>
  <si>
    <t>Villeneuve d'Ascq</t>
  </si>
  <si>
    <t>Sully</t>
  </si>
  <si>
    <t>N et L 2</t>
  </si>
  <si>
    <t>(S)Pariselle (UCA -Table d'Henri - Le Comptoir - La Boutique)</t>
  </si>
  <si>
    <t>N W 2</t>
  </si>
  <si>
    <t>Table d'Henri</t>
  </si>
  <si>
    <t>Rattaché (S)Pariselle</t>
  </si>
  <si>
    <t>Flers (sandwicherie, Forum, Florès)</t>
  </si>
  <si>
    <t>N, L et W 2</t>
  </si>
  <si>
    <t>Brasserie les 3 Lacs</t>
  </si>
  <si>
    <t>Botaniques</t>
  </si>
  <si>
    <t>Tourcoing</t>
  </si>
  <si>
    <t xml:space="preserve">N 4 </t>
  </si>
  <si>
    <t>A. Schweitzer</t>
  </si>
  <si>
    <t>Béthune</t>
  </si>
  <si>
    <t xml:space="preserve">O, L, N, W 3 </t>
  </si>
  <si>
    <r>
      <t xml:space="preserve">1968 - </t>
    </r>
    <r>
      <rPr>
        <i/>
        <sz val="9"/>
        <color indexed="8"/>
        <rFont val="Arial"/>
        <family val="2"/>
      </rPr>
      <t>1992</t>
    </r>
  </si>
  <si>
    <t>Lens</t>
  </si>
  <si>
    <t>Arras</t>
  </si>
  <si>
    <t>Longuenesse</t>
  </si>
  <si>
    <t>N 5</t>
  </si>
  <si>
    <t>Mont Houy I</t>
  </si>
  <si>
    <t>Aulnou-lez-Valenciennes</t>
  </si>
  <si>
    <t>Mont Houy II</t>
  </si>
  <si>
    <t>Le Ronzier</t>
  </si>
  <si>
    <t>Valenciennes</t>
  </si>
  <si>
    <t xml:space="preserve">N, R, S 2 </t>
  </si>
  <si>
    <t>Douai Fac de droit</t>
  </si>
  <si>
    <t>Douai</t>
  </si>
  <si>
    <t>Rambouillet</t>
  </si>
  <si>
    <t>Cambrai</t>
  </si>
  <si>
    <t xml:space="preserve">N 3 </t>
  </si>
  <si>
    <t>Dunkerque</t>
  </si>
  <si>
    <t>La Mi Voix</t>
  </si>
  <si>
    <t>Calais</t>
  </si>
  <si>
    <t>Boulogne</t>
  </si>
  <si>
    <t>Cafétéria La Basoche</t>
  </si>
  <si>
    <t>Rattaché à l'Université</t>
  </si>
  <si>
    <t>Cafétéria SKEMA</t>
  </si>
  <si>
    <t>Rattaché à SKEMA</t>
  </si>
  <si>
    <t>Cafétéria des Sports</t>
  </si>
  <si>
    <t>Cafétéria J. Mousseron</t>
  </si>
  <si>
    <t>Aulnoy lez Valenciennes</t>
  </si>
  <si>
    <t>N L 3</t>
  </si>
  <si>
    <t>Rattaché à la résidence Mousseron</t>
  </si>
  <si>
    <t>Cafétéria FFLASH</t>
  </si>
  <si>
    <t>Cafétéria de l'Epinette</t>
  </si>
  <si>
    <t>Famars</t>
  </si>
  <si>
    <t>Cafétéria IUT</t>
  </si>
  <si>
    <t>Cafétéria SN1</t>
  </si>
  <si>
    <t>Cafétéria O'KIOSK</t>
  </si>
  <si>
    <t>Cafétéria IUT B8</t>
  </si>
  <si>
    <t>Conteneur friterie</t>
  </si>
  <si>
    <t>Conteneur pizzas pâtes</t>
  </si>
  <si>
    <t>Cafétéria Le Comptoir</t>
  </si>
  <si>
    <t>Rattaché à l'UCA</t>
  </si>
  <si>
    <t>Cafétéria La Boutique</t>
  </si>
  <si>
    <t>Cafétéria IAE</t>
  </si>
  <si>
    <t>Cafétéria IEP</t>
  </si>
  <si>
    <t>Cafétéria MDE</t>
  </si>
  <si>
    <t>Cafétéria IUT B</t>
  </si>
  <si>
    <t>Cafétéria Class'CROUS</t>
  </si>
  <si>
    <t>Roubaix</t>
  </si>
  <si>
    <t>Cafétéria IMMD LEA</t>
  </si>
  <si>
    <t>Cafétéria ENSAIT</t>
  </si>
  <si>
    <t>Cafétéria 3,14</t>
  </si>
  <si>
    <t>Cafétéria SUP SUAIO</t>
  </si>
  <si>
    <t>Cafétéria CROUS gourmand</t>
  </si>
  <si>
    <t>Cafétéria La Pastella</t>
  </si>
  <si>
    <t>Cafétéria Le Florès</t>
  </si>
  <si>
    <t>Au sein du RU Flers</t>
  </si>
  <si>
    <t>Cafétéria Ephémère</t>
  </si>
  <si>
    <t>Cafétéria IUT SRC</t>
  </si>
  <si>
    <t>Cafétéria La Terrasse</t>
  </si>
  <si>
    <t>Liévin</t>
  </si>
  <si>
    <t>Cafétéria Rubika</t>
  </si>
  <si>
    <t>Résidences</t>
  </si>
  <si>
    <t>Nombre de logements</t>
  </si>
  <si>
    <t>Artois</t>
  </si>
  <si>
    <t>-</t>
  </si>
  <si>
    <t>R + 3</t>
  </si>
  <si>
    <t>Citadelle</t>
  </si>
  <si>
    <t>R + 2</t>
  </si>
  <si>
    <t>Templiers</t>
  </si>
  <si>
    <t>Bernanos</t>
  </si>
  <si>
    <t>G. Philippe</t>
  </si>
  <si>
    <t>O N L W 3</t>
  </si>
  <si>
    <t>R + 4</t>
  </si>
  <si>
    <r>
      <t>1968 -</t>
    </r>
    <r>
      <rPr>
        <i/>
        <sz val="9"/>
        <color indexed="8"/>
        <rFont val="Arial"/>
        <family val="2"/>
      </rPr>
      <t>2014/2016</t>
    </r>
  </si>
  <si>
    <t>Danrémont</t>
  </si>
  <si>
    <t>St Louis</t>
  </si>
  <si>
    <t>2007 &amp; 2011</t>
  </si>
  <si>
    <t>Vivier</t>
  </si>
  <si>
    <t>Gambetta</t>
  </si>
  <si>
    <t>Olympe Demarez Valentin</t>
  </si>
  <si>
    <t>St Roch</t>
  </si>
  <si>
    <t>E. Moreau</t>
  </si>
  <si>
    <t>Courmont</t>
  </si>
  <si>
    <t>R + 5</t>
  </si>
  <si>
    <t>Moulins Parc Centre</t>
  </si>
  <si>
    <t>Arsenal des Postes</t>
  </si>
  <si>
    <t>Bas Lievin</t>
  </si>
  <si>
    <t>J 5</t>
  </si>
  <si>
    <t>2007 - 2010</t>
  </si>
  <si>
    <t>N 2 et 4</t>
  </si>
  <si>
    <r>
      <t xml:space="preserve">1956
</t>
    </r>
    <r>
      <rPr>
        <i/>
        <sz val="9"/>
        <color indexed="8"/>
        <rFont val="Arial"/>
        <family val="2"/>
      </rPr>
      <t>2008/2012</t>
    </r>
  </si>
  <si>
    <t>Fives</t>
  </si>
  <si>
    <t>G. Lefèvre</t>
  </si>
  <si>
    <r>
      <t xml:space="preserve">1932 - </t>
    </r>
    <r>
      <rPr>
        <i/>
        <sz val="9"/>
        <color indexed="8"/>
        <rFont val="Arial"/>
        <family val="2"/>
      </rPr>
      <t>1995</t>
    </r>
  </si>
  <si>
    <t>Maupassant</t>
  </si>
  <si>
    <t>W 5</t>
  </si>
  <si>
    <r>
      <t>1958 -</t>
    </r>
    <r>
      <rPr>
        <i/>
        <sz val="9"/>
        <color indexed="8"/>
        <rFont val="Arial"/>
        <family val="2"/>
      </rPr>
      <t xml:space="preserve"> 2014</t>
    </r>
  </si>
  <si>
    <t>Jean Zay</t>
  </si>
  <si>
    <t>Mermoz</t>
  </si>
  <si>
    <t>Wattignies</t>
  </si>
  <si>
    <t>L 4</t>
  </si>
  <si>
    <t>R + 4 /      R + 11</t>
  </si>
  <si>
    <r>
      <t xml:space="preserve">1972 - </t>
    </r>
    <r>
      <rPr>
        <i/>
        <sz val="9"/>
        <color indexed="8"/>
        <rFont val="Arial"/>
        <family val="2"/>
      </rPr>
      <t>2007</t>
    </r>
  </si>
  <si>
    <t>Robespierre</t>
  </si>
  <si>
    <t>Mons en Baroeul</t>
  </si>
  <si>
    <t>L 3</t>
  </si>
  <si>
    <r>
      <t xml:space="preserve">1966 - </t>
    </r>
    <r>
      <rPr>
        <i/>
        <sz val="9"/>
        <color indexed="8"/>
        <rFont val="Arial"/>
        <family val="2"/>
      </rPr>
      <t>1996</t>
    </r>
  </si>
  <si>
    <t>Ste Barbe</t>
  </si>
  <si>
    <t>R + 1</t>
  </si>
  <si>
    <t>Tilleuls</t>
  </si>
  <si>
    <t>Liberté</t>
  </si>
  <si>
    <t>Grand Rue</t>
  </si>
  <si>
    <t>J. Mousseron</t>
  </si>
  <si>
    <t>N, L 3</t>
  </si>
  <si>
    <r>
      <t>1968 -</t>
    </r>
    <r>
      <rPr>
        <i/>
        <sz val="9"/>
        <color indexed="8"/>
        <rFont val="Arial"/>
        <family val="2"/>
      </rPr>
      <t>2004/2008</t>
    </r>
  </si>
  <si>
    <t>Tertiales</t>
  </si>
  <si>
    <t>G. Ansart</t>
  </si>
  <si>
    <t>1993 &amp; 1994</t>
  </si>
  <si>
    <t>G. Bachelard K, L, M, N, O</t>
  </si>
  <si>
    <r>
      <t xml:space="preserve">1967 - </t>
    </r>
    <r>
      <rPr>
        <i/>
        <sz val="9"/>
        <color indexed="8"/>
        <rFont val="Arial"/>
        <family val="2"/>
      </rPr>
      <t>2003</t>
    </r>
  </si>
  <si>
    <t>Pythagore</t>
  </si>
  <si>
    <t>A. Camus R, S, T, U, V</t>
  </si>
  <si>
    <r>
      <t>1968 - 2</t>
    </r>
    <r>
      <rPr>
        <i/>
        <sz val="9"/>
        <color indexed="8"/>
        <rFont val="Arial"/>
        <family val="2"/>
      </rPr>
      <t>013/2017</t>
    </r>
  </si>
  <si>
    <t>H. Boucher F, G, H, I, J</t>
  </si>
  <si>
    <r>
      <t xml:space="preserve">1966 - </t>
    </r>
    <r>
      <rPr>
        <i/>
        <sz val="9"/>
        <color indexed="8"/>
        <rFont val="Arial"/>
        <family val="2"/>
      </rPr>
      <t>2010</t>
    </r>
  </si>
  <si>
    <t>G. Eiffel A, B, C</t>
  </si>
  <si>
    <t>2001/2008</t>
  </si>
  <si>
    <t>R. Barjavel</t>
  </si>
  <si>
    <t>R + 7</t>
  </si>
  <si>
    <t>Evariste Galois A, B, C, D</t>
  </si>
  <si>
    <t>Galois village 1, 2, 3, 4</t>
  </si>
  <si>
    <t>Kromos'Home X, Y</t>
  </si>
  <si>
    <t>Le Belvedère</t>
  </si>
  <si>
    <t>Pont de Bois</t>
  </si>
  <si>
    <t>Triolo</t>
  </si>
  <si>
    <r>
      <t xml:space="preserve">1976 - </t>
    </r>
    <r>
      <rPr>
        <i/>
        <sz val="9"/>
        <color indexed="8"/>
        <rFont val="Arial"/>
        <family val="2"/>
      </rPr>
      <t>2007</t>
    </r>
  </si>
  <si>
    <t>Le Corbusier</t>
  </si>
  <si>
    <t>Olympie</t>
  </si>
  <si>
    <t>J. Marmottan</t>
  </si>
  <si>
    <t>G. Adriensence</t>
  </si>
  <si>
    <t>Maubeuge</t>
  </si>
  <si>
    <t>MIC (Maison internationale des chercheurs)</t>
  </si>
  <si>
    <t>O N L X 5</t>
  </si>
  <si>
    <t xml:space="preserve">A. Milliat </t>
  </si>
  <si>
    <t>50</t>
  </si>
  <si>
    <t>1</t>
  </si>
  <si>
    <t>2019</t>
  </si>
  <si>
    <t>Annexe 2 : Vérification des matériels de cuisson ou de remise en températures</t>
  </si>
  <si>
    <t>Détail des matériels de cuisson</t>
  </si>
  <si>
    <t>Restaurants et cafétérias</t>
  </si>
  <si>
    <t>Four</t>
  </si>
  <si>
    <t>Friteuse</t>
  </si>
  <si>
    <t>Piano</t>
  </si>
  <si>
    <t>Sauteuse</t>
  </si>
  <si>
    <t>Grill</t>
  </si>
  <si>
    <t>Marmite</t>
  </si>
  <si>
    <t>Bain marie</t>
  </si>
  <si>
    <t>Machine à panini</t>
  </si>
  <si>
    <t>Cuiseur pâtes</t>
  </si>
  <si>
    <t>Plaque</t>
  </si>
  <si>
    <t>Plancha</t>
  </si>
  <si>
    <t>Four à pizza</t>
  </si>
  <si>
    <t>Meuble chaud</t>
  </si>
  <si>
    <t>Micro-onde</t>
  </si>
  <si>
    <t>Salamandre</t>
  </si>
  <si>
    <t>Feux vifs</t>
  </si>
  <si>
    <t>Cuisinière</t>
  </si>
  <si>
    <t>Multifonction</t>
  </si>
  <si>
    <t>Snack</t>
  </si>
  <si>
    <t>Remise en température</t>
  </si>
  <si>
    <t>Cuiseur</t>
  </si>
  <si>
    <t>Chauffe Hot-Dog</t>
  </si>
  <si>
    <t>Total</t>
  </si>
  <si>
    <t>1 x 4</t>
  </si>
  <si>
    <t>Epi</t>
  </si>
  <si>
    <t>Barrois</t>
  </si>
  <si>
    <t>UCA</t>
  </si>
  <si>
    <t>Flers</t>
  </si>
  <si>
    <t>Sandwicherie de Flers</t>
  </si>
  <si>
    <t>Forum de Flers</t>
  </si>
  <si>
    <t>Brasserie Les 3 Lacs</t>
  </si>
  <si>
    <t>Cafétéria O'Kiosk</t>
  </si>
  <si>
    <t>Cafétéria CROUS Gourmand</t>
  </si>
  <si>
    <t>Cafétéria I.M.M.D. LEA</t>
  </si>
  <si>
    <t>Aulnoy Lez Valenciennes</t>
  </si>
  <si>
    <t>Cafétéria l'Epinette</t>
  </si>
  <si>
    <t>Ronzier</t>
  </si>
  <si>
    <t>Douai Fac de Droit</t>
  </si>
  <si>
    <t>Boulogne sur Mer</t>
  </si>
  <si>
    <t>Annexe 3 : "Descriptif technique ascenseurs"</t>
  </si>
  <si>
    <t>Nature de l'appareil</t>
  </si>
  <si>
    <t>Numéro Appareil</t>
  </si>
  <si>
    <t>Nombre de niveaux desservis</t>
  </si>
  <si>
    <t>Charge utile</t>
  </si>
  <si>
    <t>Date du dernier contôle quinquennal</t>
  </si>
  <si>
    <t> </t>
  </si>
  <si>
    <t>Monte charges</t>
  </si>
  <si>
    <t>DFW31</t>
  </si>
  <si>
    <t>900 kg</t>
  </si>
  <si>
    <t xml:space="preserve">Ascenseur </t>
  </si>
  <si>
    <t>RF108</t>
  </si>
  <si>
    <t>650 kg</t>
  </si>
  <si>
    <t xml:space="preserve">Monte charges </t>
  </si>
  <si>
    <t>RF109</t>
  </si>
  <si>
    <t>500 kg</t>
  </si>
  <si>
    <t>NC</t>
  </si>
  <si>
    <t>RD957</t>
  </si>
  <si>
    <t>630 kg</t>
  </si>
  <si>
    <t>Unité centrale d'Assemblage</t>
  </si>
  <si>
    <t>Ascenseur de personnes</t>
  </si>
  <si>
    <t>KQR87</t>
  </si>
  <si>
    <t>Neuf en 2025</t>
  </si>
  <si>
    <t>Monte charges accessible</t>
  </si>
  <si>
    <t>KQR88</t>
  </si>
  <si>
    <t>1000 kg</t>
  </si>
  <si>
    <t>Ascenseur</t>
  </si>
  <si>
    <t>DFW45</t>
  </si>
  <si>
    <t>DFW46</t>
  </si>
  <si>
    <t>IEY79</t>
  </si>
  <si>
    <t>535 kg</t>
  </si>
  <si>
    <t>DFW40</t>
  </si>
  <si>
    <t>1 000 kg</t>
  </si>
  <si>
    <t>Neuf en 2021</t>
  </si>
  <si>
    <t>DFW39</t>
  </si>
  <si>
    <t>Monte charges électrique</t>
  </si>
  <si>
    <t>DFW43</t>
  </si>
  <si>
    <t>600 kg</t>
  </si>
  <si>
    <t>Ascenseur hydraulique</t>
  </si>
  <si>
    <t>HU261</t>
  </si>
  <si>
    <t>HU262</t>
  </si>
  <si>
    <t>Ascenseur handicapés</t>
  </si>
  <si>
    <t>IER88</t>
  </si>
  <si>
    <t>DFW44</t>
  </si>
  <si>
    <t>300 kg</t>
  </si>
  <si>
    <t>EHN45</t>
  </si>
  <si>
    <t>Schweitzer</t>
  </si>
  <si>
    <t>HCN56</t>
  </si>
  <si>
    <t>350 kg</t>
  </si>
  <si>
    <t>FQJ06</t>
  </si>
  <si>
    <t>Mont Houy 1</t>
  </si>
  <si>
    <t>ICY84</t>
  </si>
  <si>
    <t>JPW44</t>
  </si>
  <si>
    <t>DFW48</t>
  </si>
  <si>
    <t>DFW47</t>
  </si>
  <si>
    <t>Ascenseur électrique</t>
  </si>
  <si>
    <t>DFW49</t>
  </si>
  <si>
    <t>RU de Boulogne</t>
  </si>
  <si>
    <t>Boulogne / Mer</t>
  </si>
  <si>
    <t>DFW57</t>
  </si>
  <si>
    <t>100 kg</t>
  </si>
  <si>
    <t>GMO08</t>
  </si>
  <si>
    <t>625 kg</t>
  </si>
  <si>
    <t>HCN67</t>
  </si>
  <si>
    <t>S2718</t>
  </si>
  <si>
    <t>G. Philipe</t>
  </si>
  <si>
    <t>HJY59</t>
  </si>
  <si>
    <t>HCN57</t>
  </si>
  <si>
    <t>ICY86</t>
  </si>
  <si>
    <t>630kg</t>
  </si>
  <si>
    <t>HCN58</t>
  </si>
  <si>
    <t>ICY87</t>
  </si>
  <si>
    <t>Moreau</t>
  </si>
  <si>
    <t>S2438</t>
  </si>
  <si>
    <t>S2439</t>
  </si>
  <si>
    <t>FN693</t>
  </si>
  <si>
    <t>FN694</t>
  </si>
  <si>
    <t>YB547</t>
  </si>
  <si>
    <t>YB546</t>
  </si>
  <si>
    <t>DFW09</t>
  </si>
  <si>
    <t>450 kg</t>
  </si>
  <si>
    <t>Bas Liévin</t>
  </si>
  <si>
    <t>bât. A</t>
  </si>
  <si>
    <t>EXX09</t>
  </si>
  <si>
    <t>RJ186</t>
  </si>
  <si>
    <t>Elévateur PMR</t>
  </si>
  <si>
    <t>RJ278</t>
  </si>
  <si>
    <t>aile A</t>
  </si>
  <si>
    <t>DFW13</t>
  </si>
  <si>
    <t>aile B</t>
  </si>
  <si>
    <t>DFW14</t>
  </si>
  <si>
    <t>HCN53</t>
  </si>
  <si>
    <t>Maison internationale des chercheurs</t>
  </si>
  <si>
    <t>IAH58</t>
  </si>
  <si>
    <t>Neuf en 2017</t>
  </si>
  <si>
    <t>DFW21</t>
  </si>
  <si>
    <t>525 kg</t>
  </si>
  <si>
    <t>Grand'Rue</t>
  </si>
  <si>
    <t>HCN54</t>
  </si>
  <si>
    <t>Entrée 1</t>
  </si>
  <si>
    <t>HJY55</t>
  </si>
  <si>
    <t>Entrée 2</t>
  </si>
  <si>
    <t>HJY56</t>
  </si>
  <si>
    <t>Entrée 3</t>
  </si>
  <si>
    <t>HJY57</t>
  </si>
  <si>
    <t>Entrée 4</t>
  </si>
  <si>
    <t>HJY58</t>
  </si>
  <si>
    <t>Mousseron</t>
  </si>
  <si>
    <t>ICY63</t>
  </si>
  <si>
    <t>bât. C1</t>
  </si>
  <si>
    <t>JPW43</t>
  </si>
  <si>
    <t>800 kg</t>
  </si>
  <si>
    <t>bât. C2</t>
  </si>
  <si>
    <t>JWZ53</t>
  </si>
  <si>
    <t>bât. B</t>
  </si>
  <si>
    <t>JWZ54</t>
  </si>
  <si>
    <t>bât. D</t>
  </si>
  <si>
    <t>ICY67</t>
  </si>
  <si>
    <t>bât. E</t>
  </si>
  <si>
    <t>JPW42</t>
  </si>
  <si>
    <t>ICY70</t>
  </si>
  <si>
    <t>ICY71</t>
  </si>
  <si>
    <t>DFW69</t>
  </si>
  <si>
    <t>Camus</t>
  </si>
  <si>
    <t>bât U</t>
  </si>
  <si>
    <t>HCN51</t>
  </si>
  <si>
    <t>bât V</t>
  </si>
  <si>
    <t>HJY60</t>
  </si>
  <si>
    <t>bât R</t>
  </si>
  <si>
    <t>UU895</t>
  </si>
  <si>
    <t>UU896</t>
  </si>
  <si>
    <t>bât S</t>
  </si>
  <si>
    <t>UU894</t>
  </si>
  <si>
    <t>bât T</t>
  </si>
  <si>
    <t>HCN52</t>
  </si>
  <si>
    <t>Helene Boucher</t>
  </si>
  <si>
    <t>bât. G</t>
  </si>
  <si>
    <t>KMV74</t>
  </si>
  <si>
    <t>bât. H</t>
  </si>
  <si>
    <t>KMV75</t>
  </si>
  <si>
    <t>bât. I</t>
  </si>
  <si>
    <t>JKO57</t>
  </si>
  <si>
    <t>bât J</t>
  </si>
  <si>
    <t>Galois village</t>
  </si>
  <si>
    <t>bât. 1</t>
  </si>
  <si>
    <t>HXP42</t>
  </si>
  <si>
    <t>bât. 2</t>
  </si>
  <si>
    <t>HXP44</t>
  </si>
  <si>
    <t>bât. 3</t>
  </si>
  <si>
    <t>HXP45</t>
  </si>
  <si>
    <t>bât 4</t>
  </si>
  <si>
    <t>HXP46</t>
  </si>
  <si>
    <t>Evariste</t>
  </si>
  <si>
    <t>SLVA2</t>
  </si>
  <si>
    <t>Neuf en 2022</t>
  </si>
  <si>
    <t>SLVA3</t>
  </si>
  <si>
    <t>bât. C</t>
  </si>
  <si>
    <t>SLV99</t>
  </si>
  <si>
    <t>bât D</t>
  </si>
  <si>
    <t>SLVA0</t>
  </si>
  <si>
    <t>Kromos'home</t>
  </si>
  <si>
    <t>bât X1</t>
  </si>
  <si>
    <t>bât Y1</t>
  </si>
  <si>
    <t>bât X3</t>
  </si>
  <si>
    <t>bât Y3</t>
  </si>
  <si>
    <t>Bachelard</t>
  </si>
  <si>
    <t>bât. K</t>
  </si>
  <si>
    <t>JGT07</t>
  </si>
  <si>
    <t>bât. L</t>
  </si>
  <si>
    <t>JAB03</t>
  </si>
  <si>
    <t>bât. M</t>
  </si>
  <si>
    <t>KFN99</t>
  </si>
  <si>
    <t>Neuf en 2023</t>
  </si>
  <si>
    <t>bât. N</t>
  </si>
  <si>
    <t>JLL60</t>
  </si>
  <si>
    <t>bât O</t>
  </si>
  <si>
    <t>KFO00</t>
  </si>
  <si>
    <t>Barjavel</t>
  </si>
  <si>
    <t>JDO15</t>
  </si>
  <si>
    <t>Belvedere</t>
  </si>
  <si>
    <t>S3260</t>
  </si>
  <si>
    <t>entrée 25</t>
  </si>
  <si>
    <t>DFW28</t>
  </si>
  <si>
    <t>entrée 27</t>
  </si>
  <si>
    <t>DFW27</t>
  </si>
  <si>
    <t>EHN42</t>
  </si>
  <si>
    <t>Marmottan</t>
  </si>
  <si>
    <t>S9343</t>
  </si>
  <si>
    <t>Adriensence</t>
  </si>
  <si>
    <t>1AY49</t>
  </si>
  <si>
    <t>Neuf en 2024</t>
  </si>
  <si>
    <t>1AY50</t>
  </si>
  <si>
    <t>Olympe</t>
  </si>
  <si>
    <t>1BTM5</t>
  </si>
  <si>
    <t>Annexe 4 : Installations de sécurité incendie résidences</t>
  </si>
  <si>
    <t>Matériel désenfumage</t>
  </si>
  <si>
    <t>Matériel détection incendie</t>
  </si>
  <si>
    <t>Gérard Philipe</t>
  </si>
  <si>
    <t>2 exutoire de toiture à déclencheurs manuels</t>
  </si>
  <si>
    <t>ECS / CMSI UTI.COM CHUBB</t>
  </si>
  <si>
    <t>2 alimentation de type AES</t>
  </si>
  <si>
    <t>43 volets de désenfumage</t>
  </si>
  <si>
    <t>32 déclencheurs manuels</t>
  </si>
  <si>
    <t>463 détecteurs optiques</t>
  </si>
  <si>
    <t>19 détecteurs thermiques</t>
  </si>
  <si>
    <t>Maison Internationale des Chercheurs</t>
  </si>
  <si>
    <t>1 PIANO C-ECS/CMSI+UGA</t>
  </si>
  <si>
    <t>2 ouvrants de facade</t>
  </si>
  <si>
    <t>6 détecteurs thermique</t>
  </si>
  <si>
    <t>109 clapets CF</t>
  </si>
  <si>
    <t>47 détecteurs optique</t>
  </si>
  <si>
    <t>14 PCF avec matien magnétique</t>
  </si>
  <si>
    <t>16 diffuseurs sonore</t>
  </si>
  <si>
    <t>21 déclencheurs manuel</t>
  </si>
  <si>
    <r>
      <rPr>
        <b/>
        <sz val="9"/>
        <rFont val="Arial"/>
        <family val="2"/>
      </rPr>
      <t>Accueil</t>
    </r>
    <r>
      <rPr>
        <sz val="9"/>
        <rFont val="Arial"/>
        <family val="2"/>
      </rPr>
      <t xml:space="preserve"> :</t>
    </r>
  </si>
  <si>
    <t>1 centrale ATSE, TEN 5 DI + 1 report d'alarme</t>
  </si>
  <si>
    <t>1 tirer-lâcher - 4 commandes manuelles à gaz</t>
  </si>
  <si>
    <t xml:space="preserve">Pavillon A </t>
  </si>
  <si>
    <t xml:space="preserve">Pavillon A : </t>
  </si>
  <si>
    <t>10 déclencheurs manuels type Luminos Nugelec</t>
  </si>
  <si>
    <t>2 exutoires</t>
  </si>
  <si>
    <t>10 BAAS type ATSE Chorus</t>
  </si>
  <si>
    <t>3 portes de cloisonnement double par niveau, soit 15 portes</t>
  </si>
  <si>
    <t>1 porte issue de secours dévérouillée par la centrale</t>
  </si>
  <si>
    <t xml:space="preserve">Pavillon B </t>
  </si>
  <si>
    <t>Hall</t>
  </si>
  <si>
    <t>3 déclencheurs manuels type Luminox</t>
  </si>
  <si>
    <t>1 BAAS type ATSE Chorus</t>
  </si>
  <si>
    <t>3 portes de cloisonnement double</t>
  </si>
  <si>
    <r>
      <rPr>
        <b/>
        <sz val="9"/>
        <rFont val="Arial"/>
        <family val="2"/>
      </rPr>
      <t>Bât cafétéria</t>
    </r>
    <r>
      <rPr>
        <sz val="9"/>
        <rFont val="Arial"/>
        <family val="2"/>
      </rPr>
      <t xml:space="preserve"> - RDC : coffret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O/F - Type d'ouvrant : 11 volets à</t>
    </r>
  </si>
  <si>
    <t>1 ECS Chubb</t>
  </si>
  <si>
    <t>lamelles</t>
  </si>
  <si>
    <t>1 CMSI Chubb</t>
  </si>
  <si>
    <r>
      <rPr>
        <b/>
        <sz val="9"/>
        <rFont val="Arial"/>
        <family val="2"/>
      </rPr>
      <t>Bât A</t>
    </r>
    <r>
      <rPr>
        <sz val="9"/>
        <rFont val="Arial"/>
        <family val="2"/>
      </rPr>
      <t xml:space="preserve"> - R + 4 : type d'ouvrant : dôme 700 x 700</t>
    </r>
  </si>
  <si>
    <t>74 déclencheurs manuels</t>
  </si>
  <si>
    <r>
      <rPr>
        <b/>
        <sz val="9"/>
        <rFont val="Arial"/>
        <family val="2"/>
      </rPr>
      <t>Bât B</t>
    </r>
    <r>
      <rPr>
        <sz val="9"/>
        <rFont val="Arial"/>
        <family val="2"/>
      </rPr>
      <t xml:space="preserve"> - R + 4 : type d'ouvrant : dôme 700 x 700</t>
    </r>
  </si>
  <si>
    <t>17 déclencheurs manuels verts</t>
  </si>
  <si>
    <r>
      <rPr>
        <b/>
        <sz val="9"/>
        <rFont val="Arial"/>
        <family val="2"/>
      </rPr>
      <t>Bât C</t>
    </r>
    <r>
      <rPr>
        <sz val="9"/>
        <rFont val="Arial"/>
        <family val="2"/>
      </rPr>
      <t xml:space="preserve"> - R + 4 : commande au RDC : 2 tirer-lâcher - Type d'ouvrant :</t>
    </r>
  </si>
  <si>
    <t>30 portes coupe-feu double battante</t>
  </si>
  <si>
    <t>dôme  700 x 700 - dôme 1000 x 1000</t>
  </si>
  <si>
    <t>12 portes coupe-feu simple battant</t>
  </si>
  <si>
    <r>
      <rPr>
        <b/>
        <sz val="9"/>
        <rFont val="Arial"/>
        <family val="2"/>
      </rPr>
      <t>Bât D</t>
    </r>
    <r>
      <rPr>
        <sz val="9"/>
        <rFont val="Arial"/>
        <family val="2"/>
      </rPr>
      <t xml:space="preserve"> - R + 4 : commande au RDC : tirer-lâcher - Type d'ouvrant :</t>
    </r>
  </si>
  <si>
    <t>72 DAI</t>
  </si>
  <si>
    <t>dôme 1000 x 1000</t>
  </si>
  <si>
    <t>3 AES</t>
  </si>
  <si>
    <r>
      <rPr>
        <b/>
        <sz val="9"/>
        <rFont val="Arial"/>
        <family val="2"/>
      </rPr>
      <t>Bât E</t>
    </r>
    <r>
      <rPr>
        <sz val="9"/>
        <rFont val="Arial"/>
        <family val="2"/>
      </rPr>
      <t xml:space="preserve"> - R + 4 : commande au RDC : tirer-lâcher - Type d'ouvrant : </t>
    </r>
  </si>
  <si>
    <t>64 diffuseurs sonores</t>
  </si>
  <si>
    <t>10 diffuseur lumineux</t>
  </si>
  <si>
    <t>3 sparklettes 25 g sur cafétéria + 3 au RDC centre (soit 6 au total)</t>
  </si>
  <si>
    <t xml:space="preserve">4 trappes de désenfumage </t>
  </si>
  <si>
    <t>1 CMSI Agora Bus modèle AVISS sécurité Volta 482NS AC1 CDA</t>
  </si>
  <si>
    <t>44 PCF</t>
  </si>
  <si>
    <t xml:space="preserve">40 déclencheurs manuels  </t>
  </si>
  <si>
    <t>5 ventouses pour issues de secours</t>
  </si>
  <si>
    <t xml:space="preserve">24 diffuseurs sonores </t>
  </si>
  <si>
    <t>2 Exutoires de fumées</t>
  </si>
  <si>
    <t xml:space="preserve">29 volets </t>
  </si>
  <si>
    <t>1 AES</t>
  </si>
  <si>
    <t>9 DM</t>
  </si>
  <si>
    <t>49 DAI</t>
  </si>
  <si>
    <t>21 Indicateurs d'action</t>
  </si>
  <si>
    <t>1 Non stop ascenseur</t>
  </si>
  <si>
    <t>12 Diffuseurs sonores</t>
  </si>
  <si>
    <t>Arsenal des postes</t>
  </si>
  <si>
    <t>30 volets de désenfumage</t>
  </si>
  <si>
    <t>1 ECS ATSE, modèle TEN 5DI</t>
  </si>
  <si>
    <t>4 exutoires de fumées</t>
  </si>
  <si>
    <t>27 DAI</t>
  </si>
  <si>
    <t>2 DCM</t>
  </si>
  <si>
    <t>3 Indicateurs d'action</t>
  </si>
  <si>
    <t>3 DAC</t>
  </si>
  <si>
    <t>24 DM</t>
  </si>
  <si>
    <t>10 Diffuseur sonore</t>
  </si>
  <si>
    <t>10 portes coupe-feu battantes</t>
  </si>
  <si>
    <r>
      <rPr>
        <b/>
        <sz val="9"/>
        <rFont val="Arial"/>
        <family val="2"/>
      </rPr>
      <t xml:space="preserve">Accueil </t>
    </r>
    <r>
      <rPr>
        <sz val="9"/>
        <rFont val="Arial"/>
        <family val="2"/>
      </rPr>
      <t>: type 4 ESSER / 1 alimentation de secours + 1 DM</t>
    </r>
  </si>
  <si>
    <r>
      <rPr>
        <b/>
        <sz val="9"/>
        <rFont val="Arial"/>
        <family val="2"/>
      </rPr>
      <t>Bât A</t>
    </r>
    <r>
      <rPr>
        <sz val="9"/>
        <rFont val="Arial"/>
        <family val="2"/>
      </rPr>
      <t xml:space="preserve"> R+4 : 3 coffrets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O/S 20g / 1 treuil / 1 lanterneau 80 x 80 ;</t>
    </r>
  </si>
  <si>
    <r>
      <rPr>
        <b/>
        <sz val="9"/>
        <rFont val="Arial"/>
        <family val="2"/>
      </rPr>
      <t>Bât A</t>
    </r>
    <r>
      <rPr>
        <sz val="9"/>
        <rFont val="Arial"/>
        <family val="2"/>
      </rPr>
      <t xml:space="preserve"> : (Loc elec)</t>
    </r>
  </si>
  <si>
    <r>
      <t>1 coffret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O/S 20g / 1 treuil pneumatique / 1 lanterneau 80 x 80</t>
    </r>
  </si>
  <si>
    <t>1 UTI.COM</t>
  </si>
  <si>
    <t xml:space="preserve">3 exutoires </t>
  </si>
  <si>
    <t>15 déclencheurs manuels</t>
  </si>
  <si>
    <t>3 déclencheurs manuels désenfumage</t>
  </si>
  <si>
    <t>45 détecteurs Iscan O+</t>
  </si>
  <si>
    <t>10 portes coupe-feu 24V.R</t>
  </si>
  <si>
    <t>21 diffuseurs sonores</t>
  </si>
  <si>
    <t>2 reports + Ion.rep</t>
  </si>
  <si>
    <r>
      <rPr>
        <b/>
        <sz val="9"/>
        <rFont val="Arial"/>
        <family val="2"/>
      </rPr>
      <t>Bât B</t>
    </r>
    <r>
      <rPr>
        <sz val="9"/>
        <rFont val="Arial"/>
        <family val="2"/>
      </rPr>
      <t xml:space="preserve"> R+4 : 2 coffrets CO</t>
    </r>
    <r>
      <rPr>
        <vertAlign val="subscript"/>
        <sz val="9"/>
        <rFont val="Arial"/>
        <family val="2"/>
      </rPr>
      <t xml:space="preserve">2 </t>
    </r>
    <r>
      <rPr>
        <sz val="9"/>
        <rFont val="Arial"/>
        <family val="2"/>
      </rPr>
      <t>O/S 70g / 1 treuil pneumatique /</t>
    </r>
  </si>
  <si>
    <t>Bât B : (loge entretien) + 1 alimentation 24Vdc</t>
  </si>
  <si>
    <r>
      <t>1 lanterneau 80 x 80 ; 1 coffret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O/S 10g / 1 treuil pneumatique /</t>
    </r>
  </si>
  <si>
    <t>1 ECS 800</t>
  </si>
  <si>
    <t>1 Report</t>
  </si>
  <si>
    <t>1 lanterneau 80 x 80</t>
  </si>
  <si>
    <t>18 déclencheurs manuels ESSER</t>
  </si>
  <si>
    <t>4 exutoires</t>
  </si>
  <si>
    <t>1 détecteur optique</t>
  </si>
  <si>
    <t>2 déclencheurs manuels désenfumage</t>
  </si>
  <si>
    <t>15 portes coupe-feu</t>
  </si>
  <si>
    <t>1 ventouse pour issues de secours</t>
  </si>
  <si>
    <t>10 diffuseurs sonores</t>
  </si>
  <si>
    <t>Belvédère</t>
  </si>
  <si>
    <t>1 tableau de désenfumage URA modéle TDH</t>
  </si>
  <si>
    <t>1 tableau alarme incendie Type EA1</t>
  </si>
  <si>
    <t>79 grilles de désenfumage</t>
  </si>
  <si>
    <t>25 DM rouge Incendie</t>
  </si>
  <si>
    <t xml:space="preserve">5 DM désenfumage </t>
  </si>
  <si>
    <t>23 DM vert</t>
  </si>
  <si>
    <t>1 comamnde gaz</t>
  </si>
  <si>
    <t>42 détecteurs de fumée</t>
  </si>
  <si>
    <t>17 PCF</t>
  </si>
  <si>
    <t>37 diffuseurs sonores</t>
  </si>
  <si>
    <t>2 ventouses pour issues de secours</t>
  </si>
  <si>
    <t>3 lumineux</t>
  </si>
  <si>
    <t>Bât 25</t>
  </si>
  <si>
    <t xml:space="preserve">5 coffrets O/S 30g </t>
  </si>
  <si>
    <t xml:space="preserve">1 centrale HEPHAIS S1024 + DELTA 24 </t>
  </si>
  <si>
    <t xml:space="preserve">treuil mécanique </t>
  </si>
  <si>
    <t>85  détecteurs optiques</t>
  </si>
  <si>
    <t>5 lanterneaux 100*100</t>
  </si>
  <si>
    <t xml:space="preserve">48 déclencheurs manuels </t>
  </si>
  <si>
    <t xml:space="preserve">Bât 27 </t>
  </si>
  <si>
    <t>3 reports</t>
  </si>
  <si>
    <t>4 coffrets O/S 30g</t>
  </si>
  <si>
    <t>44 diffuseurs sonores</t>
  </si>
  <si>
    <t xml:space="preserve">treuil  pneumatique </t>
  </si>
  <si>
    <t>13 PCF</t>
  </si>
  <si>
    <t xml:space="preserve">4 lanterneaux 100*100 </t>
  </si>
  <si>
    <t>2 dispositifs verrouillage électromagnétique pour issue de secours</t>
  </si>
  <si>
    <t>17 dômes</t>
  </si>
  <si>
    <t xml:space="preserve">1 centrale ESSER ECS 8000M + EUROPA 10 + AES </t>
  </si>
  <si>
    <t>20 ouvrants de façades</t>
  </si>
  <si>
    <t xml:space="preserve">95 déclencheurs manuels </t>
  </si>
  <si>
    <t>17 treuils pneumatiques</t>
  </si>
  <si>
    <t xml:space="preserve">74 diffuseurs sonores d'évacuation </t>
  </si>
  <si>
    <t>17 coffrets CO2 O/S 20g</t>
  </si>
  <si>
    <t xml:space="preserve">2 exugroom </t>
  </si>
  <si>
    <t xml:space="preserve">1 détecteur ionique de fumée </t>
  </si>
  <si>
    <t>1 coffret GRDCP 310 et 320 à cartouches CO2 150g</t>
  </si>
  <si>
    <t>16 exutoires de désenfumage</t>
  </si>
  <si>
    <t>Annexe 5 : Installations de sécurité incendie restaurants et servicves centraux</t>
  </si>
  <si>
    <t>RU d'Arras</t>
  </si>
  <si>
    <t>11 trappes de désenfumage à déclenchement par cable</t>
  </si>
  <si>
    <t>1 centrale incendie KARA 8up</t>
  </si>
  <si>
    <t>2 dispositifs d'ouverture/ fermeture</t>
  </si>
  <si>
    <t>1 alimentation supplétive 2A</t>
  </si>
  <si>
    <t>11 déclencheurs manuels</t>
  </si>
  <si>
    <t>6 diffuseurs sonores d'évacuation</t>
  </si>
  <si>
    <t>11 asservissements exutoires</t>
  </si>
  <si>
    <t>2 volets clapet coupe-feu</t>
  </si>
  <si>
    <t xml:space="preserve">Cafétéria- RDC </t>
  </si>
  <si>
    <t>1 coffret CO2 O/S 20g</t>
  </si>
  <si>
    <t>7 treuils mécaniques</t>
  </si>
  <si>
    <t>7 châssis tombants intérieurs (ouvrants intérieurs) 130*60</t>
  </si>
  <si>
    <t>1 clapet coupe-feu à rupture</t>
  </si>
  <si>
    <t>Même centrale incendie que la résidence Gérard Philippe</t>
  </si>
  <si>
    <t xml:space="preserve">Cafétéria- 1er étage  </t>
  </si>
  <si>
    <t>1 coffret CO2 O/S  50g</t>
  </si>
  <si>
    <t>6 treuils</t>
  </si>
  <si>
    <t>6 châssis tombants intérieurs (ouvrants intérieurs) 126*72</t>
  </si>
  <si>
    <t>1 treuil mécanique</t>
  </si>
  <si>
    <t>1 lanterneau 80*80</t>
  </si>
  <si>
    <t xml:space="preserve">Chatelet  </t>
  </si>
  <si>
    <t>Cuisine</t>
  </si>
  <si>
    <t>1 CMSI  ESSER SENSES + alimatation 48V</t>
  </si>
  <si>
    <t xml:space="preserve">1 système de désenfumage motorisé </t>
  </si>
  <si>
    <t xml:space="preserve">9 diffuseurs sonores </t>
  </si>
  <si>
    <t xml:space="preserve"> </t>
  </si>
  <si>
    <t>Scramble</t>
  </si>
  <si>
    <t>3 têtes de détection de fumée (fermeture de porte coupe-feu)</t>
  </si>
  <si>
    <t>2 DAD LEGRAND + EATON</t>
  </si>
  <si>
    <t>15 exutoires à commande mécanique</t>
  </si>
  <si>
    <t>1 commande générale pneumatique</t>
  </si>
  <si>
    <t>17 déclencheurs manuels</t>
  </si>
  <si>
    <t xml:space="preserve"> Chatillon </t>
  </si>
  <si>
    <t>Restaurant</t>
  </si>
  <si>
    <t>3 lanterneaux  160*160</t>
  </si>
  <si>
    <t xml:space="preserve">SSI catégorie A </t>
  </si>
  <si>
    <t xml:space="preserve">1 coffret pour 3  lanterneaux CO2 </t>
  </si>
  <si>
    <t>1 centrale ESSER ECS 80-8C</t>
  </si>
  <si>
    <t xml:space="preserve">41 détecteurs auto + 1 thermostatiques </t>
  </si>
  <si>
    <t xml:space="preserve">8 déclencheurs manuels </t>
  </si>
  <si>
    <t>14 sirènes</t>
  </si>
  <si>
    <t>Bureaux 1er étage</t>
  </si>
  <si>
    <t>6 ventouses</t>
  </si>
  <si>
    <t>1 exutoire 100*100</t>
  </si>
  <si>
    <t>Safety First (système autonome d'extinction de fiteuses)</t>
  </si>
  <si>
    <t xml:space="preserve">1 treuil mécanique </t>
  </si>
  <si>
    <t xml:space="preserve">1 report  </t>
  </si>
  <si>
    <t>Entrée accueil</t>
  </si>
  <si>
    <t>1 treuil</t>
  </si>
  <si>
    <t>1 centrale UTC COM de 2016</t>
  </si>
  <si>
    <t>1 châssis de façade TI</t>
  </si>
  <si>
    <t xml:space="preserve"> 18 déclencheurs manuels type KAC </t>
  </si>
  <si>
    <t xml:space="preserve">Restaurant côté bureau </t>
  </si>
  <si>
    <t xml:space="preserve">11 diffuseurs sonores d'évacuation </t>
  </si>
  <si>
    <t>1 coffret CO2 O/S</t>
  </si>
  <si>
    <t xml:space="preserve">2 DAD NUGELEC  </t>
  </si>
  <si>
    <t>3 treuils pneumatiques</t>
  </si>
  <si>
    <t xml:space="preserve">2 portes coupe-feu </t>
  </si>
  <si>
    <t xml:space="preserve">3 châssis TI  </t>
  </si>
  <si>
    <t>3 détecteurs optique + 1 détecteur thermique</t>
  </si>
  <si>
    <t xml:space="preserve">Restaurant côté cafétéria </t>
  </si>
  <si>
    <t xml:space="preserve">1 report d'alarme </t>
  </si>
  <si>
    <t>1 arrêt CTA</t>
  </si>
  <si>
    <t xml:space="preserve"> 4 treuils pneumatiques</t>
  </si>
  <si>
    <t>1 arrêt vanne gaz</t>
  </si>
  <si>
    <t xml:space="preserve">4 châssis TI </t>
  </si>
  <si>
    <t xml:space="preserve">1 coffret relayage "Canadair" moteur désenfumage </t>
  </si>
  <si>
    <t xml:space="preserve">Salle  hôtellerie </t>
  </si>
  <si>
    <t>10 volets de désenfumage</t>
  </si>
  <si>
    <t xml:space="preserve"> 2 treuils pneumatiques</t>
  </si>
  <si>
    <t xml:space="preserve">2 exutoires 100*100 </t>
  </si>
  <si>
    <t xml:space="preserve">Escalier  de service </t>
  </si>
  <si>
    <t>1 exulame</t>
  </si>
  <si>
    <t>12 exutoires de toiture ouverture à commande pneumatique</t>
  </si>
  <si>
    <t xml:space="preserve">1 centrale d'alarme ATSE/ TEN 5 / CMSI </t>
  </si>
  <si>
    <t xml:space="preserve">fermeture à treuil mécanique </t>
  </si>
  <si>
    <r>
      <t>25</t>
    </r>
    <r>
      <rPr>
        <sz val="9"/>
        <color indexed="10"/>
        <rFont val="Arial"/>
        <family val="2"/>
      </rPr>
      <t xml:space="preserve"> </t>
    </r>
    <r>
      <rPr>
        <sz val="9"/>
        <rFont val="Arial"/>
        <family val="2"/>
      </rPr>
      <t>déclencheurs manuels</t>
    </r>
  </si>
  <si>
    <t>4 moteurs de désenfumage en sandwicherie, pizzeria, grillade</t>
  </si>
  <si>
    <t>15 portes coupe-feu asservies à la fermeture par l'alarme incendie</t>
  </si>
  <si>
    <t xml:space="preserve">et prépa chaude </t>
  </si>
  <si>
    <t>19 diffuseurs sonores</t>
  </si>
  <si>
    <t>2 DAD</t>
  </si>
  <si>
    <t xml:space="preserve">1 porte parking asservie </t>
  </si>
  <si>
    <t xml:space="preserve">1 arrêt  VMC </t>
  </si>
  <si>
    <t xml:space="preserve">Salle de restaurant </t>
  </si>
  <si>
    <t xml:space="preserve">1 centrale CMSI Antarès III </t>
  </si>
  <si>
    <t>3 coffrets CO2 O/F 60g (6 sparklettes)</t>
  </si>
  <si>
    <t>1 report d'alarme de type TRC</t>
  </si>
  <si>
    <t xml:space="preserve">3 lanterneaux   coulissants </t>
  </si>
  <si>
    <t>1 alimentation de ype AES</t>
  </si>
  <si>
    <t xml:space="preserve">12 diffuseurs sonores d'évacuation </t>
  </si>
  <si>
    <t>6 capets coupe-feu télécommandés</t>
  </si>
  <si>
    <t>2 diffuseurs sonores avec messages pré enregistrés</t>
  </si>
  <si>
    <t>3 exutoires de désenfumage</t>
  </si>
  <si>
    <t>3 coffrets de relayage</t>
  </si>
  <si>
    <t>1 arret centrale de traitement d'air</t>
  </si>
  <si>
    <t>1 arrêt force de cuisine</t>
  </si>
  <si>
    <t>1 arrêt sono</t>
  </si>
  <si>
    <t>RU de Lens</t>
  </si>
  <si>
    <t>Réfectoire 1e salle</t>
  </si>
  <si>
    <t>1 centrale TEN4.0</t>
  </si>
  <si>
    <t>1 coffret O/S 30g</t>
  </si>
  <si>
    <t>1 DAD LEGRAND</t>
  </si>
  <si>
    <t>2 treuils pneumatiques</t>
  </si>
  <si>
    <t>2 détecteurs ioniques</t>
  </si>
  <si>
    <t>2 Velux</t>
  </si>
  <si>
    <t>1 port coupe-feu à 2 vantaux</t>
  </si>
  <si>
    <t>Réfectoire 2e salle</t>
  </si>
  <si>
    <t>1 alimentation supplétive pour PCF</t>
  </si>
  <si>
    <t>10 déclencheurs manuels</t>
  </si>
  <si>
    <t>7 diffuseurs sonores</t>
  </si>
  <si>
    <t>Self</t>
  </si>
  <si>
    <t>2 treuils mécaniques</t>
  </si>
  <si>
    <t>2 exutoires 1200*1200</t>
  </si>
  <si>
    <t>1 double coupole 130*130</t>
  </si>
  <si>
    <t>Plonge</t>
  </si>
  <si>
    <t>1 exutoire 1200*1200</t>
  </si>
  <si>
    <t>double porte coupe-feu</t>
  </si>
  <si>
    <t>2 ventouses</t>
  </si>
  <si>
    <t>1 DAD</t>
  </si>
  <si>
    <t>2 têtes ioniques</t>
  </si>
  <si>
    <t xml:space="preserve">Annexe 6 :  " Installations de gaz" </t>
  </si>
  <si>
    <t>Installations de gaz</t>
  </si>
  <si>
    <t>L' Epi</t>
  </si>
  <si>
    <t>Installation de gaz alimentant une chaufferie et une cuisine</t>
  </si>
  <si>
    <t>A. Schweitzer (residence G.Philippe)</t>
  </si>
  <si>
    <t>Installation de gaz alimentant 2 cuisines</t>
  </si>
  <si>
    <t>installation de gaz alimentant une chaufferie et une cuisine</t>
  </si>
  <si>
    <t>Instalation de gaz alimentant une chaufferie et une cuisine</t>
  </si>
  <si>
    <t>Installation de gaz alimentant une cuisine</t>
  </si>
  <si>
    <t>Installation de gaz naturel alimentant une cuisine</t>
  </si>
  <si>
    <t xml:space="preserve">Châtillon </t>
  </si>
  <si>
    <t>Installation de gaz naturel alimentant deux cuisines</t>
  </si>
  <si>
    <t>Installation de gaz naturel alimentant la chaufferie et une cuisine</t>
  </si>
  <si>
    <t xml:space="preserve">Châtelet  </t>
  </si>
  <si>
    <t xml:space="preserve">Installation de gaz naturel alimentant deux cuisine et un local chaudière (chaudière vapeur / brûleur gaz) </t>
  </si>
  <si>
    <t xml:space="preserve">Botaniques   </t>
  </si>
  <si>
    <t>Installation de gaz alimentant l'ensemblre du réseau chaufferie et cuisine</t>
  </si>
  <si>
    <t>RU de Dunkerque</t>
  </si>
  <si>
    <t>Fac de droit</t>
  </si>
  <si>
    <t>Installation de gaz naturel alimentant une chaufferie et une cuisine</t>
  </si>
  <si>
    <t xml:space="preserve">RU de Lens      </t>
  </si>
  <si>
    <t>installation de gaz alimentant une cuisine</t>
  </si>
  <si>
    <t xml:space="preserve">Rambouillet     </t>
  </si>
  <si>
    <t xml:space="preserve">Mont Houy I     </t>
  </si>
  <si>
    <t xml:space="preserve">Mont Houy 2     </t>
  </si>
  <si>
    <t>Installation de gaz alimentant une chaufferie, une production d'eau chaude et une cuisine</t>
  </si>
  <si>
    <t xml:space="preserve">Ronzier      </t>
  </si>
  <si>
    <t>Installation de gaz naturel alimentant 2 chaudières, une production ECS et une cuisine</t>
  </si>
  <si>
    <t xml:space="preserve">Installation alimentant une chaufferie </t>
  </si>
  <si>
    <t>Installation de gaz naturel alimentant une chaufferie</t>
  </si>
  <si>
    <t xml:space="preserve">Châtelet </t>
  </si>
  <si>
    <t xml:space="preserve">Installation de gaz alimentant une chaufferie </t>
  </si>
  <si>
    <t xml:space="preserve">Citadelle </t>
  </si>
  <si>
    <t>Installation de gaz naturel alimentant un local ballon d'eau chaude</t>
  </si>
  <si>
    <t xml:space="preserve">Olympie  </t>
  </si>
  <si>
    <t>Installation de gaz alimentant une chaufferie</t>
  </si>
  <si>
    <t xml:space="preserve">Installation de gaz naturel alimentant une chaufferie comprenant 3 chaudières et la production d'eau chaude </t>
  </si>
  <si>
    <t>Alice Milliat</t>
  </si>
  <si>
    <t xml:space="preserve">Annexe 7 :  " Aires sportives" </t>
  </si>
  <si>
    <t>Agrès extérieurs</t>
  </si>
  <si>
    <t>Agrès intérieurs</t>
  </si>
  <si>
    <t>RU Sully</t>
  </si>
  <si>
    <t>Echelle de vélocité</t>
  </si>
  <si>
    <t>Colonne simple</t>
  </si>
  <si>
    <t>Steps</t>
  </si>
  <si>
    <t>Sstation 8 faces de cross training</t>
  </si>
  <si>
    <t>Vélo elliptique</t>
  </si>
  <si>
    <t>Pont de bois</t>
  </si>
  <si>
    <t>Villeneuve d'ascq</t>
  </si>
  <si>
    <t>Duo PMR</t>
  </si>
  <si>
    <t>Marcheur double</t>
  </si>
  <si>
    <t>Vélo</t>
  </si>
  <si>
    <t>Combiné push / pull</t>
  </si>
  <si>
    <t>Barre fixe</t>
  </si>
  <si>
    <t>Patineur</t>
  </si>
  <si>
    <t>Rameur</t>
  </si>
  <si>
    <t>Machine à triceps</t>
  </si>
  <si>
    <t>Tapis de course</t>
  </si>
  <si>
    <t>banc de musculation avec poids</t>
  </si>
  <si>
    <t>City Stade</t>
  </si>
  <si>
    <t>Gaston Bachelard</t>
  </si>
  <si>
    <t>Machine poulie haute/développé</t>
  </si>
  <si>
    <t>Machine Leg Extension</t>
  </si>
  <si>
    <t>Banc à dips</t>
  </si>
  <si>
    <t>Station échelle</t>
  </si>
  <si>
    <t>Vélo assis</t>
  </si>
  <si>
    <t>Hélène Boucher</t>
  </si>
  <si>
    <t>Table de tennis</t>
  </si>
  <si>
    <t>Annexe 8 : Vérification de système frigorifique sous pression</t>
  </si>
  <si>
    <t>Etablissement</t>
  </si>
  <si>
    <t>Fabricant</t>
  </si>
  <si>
    <t>N° de fabrication</t>
  </si>
  <si>
    <t>Régime de fabrication</t>
  </si>
  <si>
    <t>Année de fabrication</t>
  </si>
  <si>
    <t>ACAFR</t>
  </si>
  <si>
    <t>SPHP</t>
  </si>
  <si>
    <t>Nb équipements</t>
  </si>
  <si>
    <t>Fluide</t>
  </si>
  <si>
    <t>Groupe</t>
  </si>
  <si>
    <t>SCM</t>
  </si>
  <si>
    <t>1E077-001</t>
  </si>
  <si>
    <t>PED</t>
  </si>
  <si>
    <t>Non</t>
  </si>
  <si>
    <t>R744</t>
  </si>
  <si>
    <t>Annexe 9 : Points d'ancrage, lignes de vie, crinolines et garde-corps</t>
  </si>
  <si>
    <t>Nbre lignes de vie</t>
  </si>
  <si>
    <t>Points d'ancrage</t>
  </si>
  <si>
    <t>Nbre de crinolines</t>
  </si>
  <si>
    <t>Garde-corps</t>
  </si>
  <si>
    <t>Acrotères</t>
  </si>
  <si>
    <t>Observations</t>
  </si>
  <si>
    <t>NON</t>
  </si>
  <si>
    <t>OUI</t>
  </si>
  <si>
    <t>Partiel</t>
  </si>
  <si>
    <t>Terrrasse centrale</t>
  </si>
  <si>
    <t>(S)Pariselle (UCA -Table d'Henri)</t>
  </si>
  <si>
    <t>A VENIR</t>
  </si>
  <si>
    <t>Terrassons équipée pour garde corps provisoires</t>
  </si>
  <si>
    <t>Travaux réhabilitation en cours</t>
  </si>
  <si>
    <t>X</t>
  </si>
  <si>
    <t>N</t>
  </si>
  <si>
    <t>Consultation n° 26.D du 23/01/2026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</si>
</sst>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i/>
      <sz val="9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12"/>
      <color rgb="FF808080"/>
      <name val="Arial"/>
      <family val="2"/>
    </font>
    <font>
      <i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9"/>
      <name val="Arial"/>
      <family val="2"/>
    </font>
    <font>
      <sz val="9"/>
      <color rgb="FF000000"/>
      <name val="Arial"/>
      <family val="2"/>
    </font>
    <font>
      <sz val="9"/>
      <color rgb="FF000000"/>
      <name val="Times New Roman"/>
      <family val="1"/>
    </font>
    <font>
      <sz val="9"/>
      <color indexed="1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sz val="9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rgb="FF00000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/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rgb="FF000000"/>
      </top>
      <bottom style="hair">
        <color indexed="64"/>
      </bottom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5" fillId="0" borderId="0"/>
  </cellStyleXfs>
  <cellXfs count="353">
    <xf numFmtId="0" fontId="0" fillId="0" borderId="0" xfId="0"/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2" fillId="0" borderId="0" xfId="0" applyFont="1"/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3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center"/>
    </xf>
    <xf numFmtId="0" fontId="6" fillId="0" borderId="0" xfId="3" applyFont="1"/>
    <xf numFmtId="0" fontId="5" fillId="0" borderId="0" xfId="3"/>
    <xf numFmtId="0" fontId="8" fillId="0" borderId="0" xfId="3" applyFont="1"/>
    <xf numFmtId="0" fontId="11" fillId="0" borderId="6" xfId="0" applyFont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5" fillId="0" borderId="0" xfId="3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 wrapText="1"/>
    </xf>
    <xf numFmtId="0" fontId="13" fillId="3" borderId="2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3" fontId="11" fillId="2" borderId="6" xfId="0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1" fillId="4" borderId="2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0" fillId="0" borderId="0" xfId="0" applyFont="1"/>
    <xf numFmtId="0" fontId="11" fillId="4" borderId="2" xfId="0" applyFont="1" applyFill="1" applyBorder="1" applyAlignment="1">
      <alignment horizontal="center" wrapText="1"/>
    </xf>
    <xf numFmtId="0" fontId="16" fillId="0" borderId="0" xfId="0" applyFont="1"/>
    <xf numFmtId="0" fontId="11" fillId="3" borderId="6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 vertical="center"/>
    </xf>
    <xf numFmtId="0" fontId="4" fillId="0" borderId="12" xfId="1" applyFont="1" applyBorder="1" applyAlignment="1">
      <alignment vertical="center" wrapText="1"/>
    </xf>
    <xf numFmtId="0" fontId="3" fillId="0" borderId="15" xfId="1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 wrapText="1"/>
    </xf>
    <xf numFmtId="0" fontId="13" fillId="0" borderId="16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2" fillId="0" borderId="0" xfId="3" applyFont="1"/>
    <xf numFmtId="0" fontId="9" fillId="0" borderId="0" xfId="3" applyFont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11" fillId="3" borderId="4" xfId="0" applyFont="1" applyFill="1" applyBorder="1" applyAlignment="1">
      <alignment horizontal="left"/>
    </xf>
    <xf numFmtId="0" fontId="20" fillId="0" borderId="0" xfId="0" applyFont="1"/>
    <xf numFmtId="49" fontId="10" fillId="0" borderId="3" xfId="0" applyNumberFormat="1" applyFont="1" applyBorder="1" applyAlignment="1">
      <alignment horizontal="left"/>
    </xf>
    <xf numFmtId="49" fontId="10" fillId="0" borderId="3" xfId="0" applyNumberFormat="1" applyFont="1" applyBorder="1" applyAlignment="1">
      <alignment horizontal="center"/>
    </xf>
    <xf numFmtId="49" fontId="10" fillId="4" borderId="3" xfId="0" applyNumberFormat="1" applyFont="1" applyFill="1" applyBorder="1" applyAlignment="1">
      <alignment horizontal="center"/>
    </xf>
    <xf numFmtId="0" fontId="3" fillId="0" borderId="20" xfId="1" applyFont="1" applyBorder="1"/>
    <xf numFmtId="0" fontId="3" fillId="0" borderId="21" xfId="1" applyFont="1" applyBorder="1"/>
    <xf numFmtId="0" fontId="13" fillId="0" borderId="22" xfId="0" applyFont="1" applyBorder="1" applyAlignment="1">
      <alignment horizontal="center"/>
    </xf>
    <xf numFmtId="0" fontId="13" fillId="7" borderId="22" xfId="0" applyFont="1" applyFill="1" applyBorder="1" applyAlignment="1">
      <alignment horizontal="center"/>
    </xf>
    <xf numFmtId="0" fontId="13" fillId="7" borderId="23" xfId="0" applyFont="1" applyFill="1" applyBorder="1" applyAlignment="1">
      <alignment horizontal="center"/>
    </xf>
    <xf numFmtId="0" fontId="13" fillId="0" borderId="24" xfId="0" applyFont="1" applyBorder="1"/>
    <xf numFmtId="0" fontId="3" fillId="0" borderId="25" xfId="1" applyFont="1" applyBorder="1"/>
    <xf numFmtId="0" fontId="3" fillId="0" borderId="26" xfId="1" applyFont="1" applyBorder="1"/>
    <xf numFmtId="0" fontId="13" fillId="7" borderId="27" xfId="0" applyFont="1" applyFill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7" borderId="28" xfId="0" applyFont="1" applyFill="1" applyBorder="1" applyAlignment="1">
      <alignment horizontal="center"/>
    </xf>
    <xf numFmtId="0" fontId="13" fillId="0" borderId="29" xfId="0" applyFont="1" applyBorder="1"/>
    <xf numFmtId="0" fontId="13" fillId="0" borderId="27" xfId="0" applyFont="1" applyBorder="1" applyAlignment="1">
      <alignment horizontal="center"/>
    </xf>
    <xf numFmtId="0" fontId="3" fillId="0" borderId="27" xfId="1" applyFont="1" applyBorder="1"/>
    <xf numFmtId="0" fontId="17" fillId="0" borderId="25" xfId="0" applyFont="1" applyBorder="1"/>
    <xf numFmtId="0" fontId="17" fillId="6" borderId="26" xfId="0" applyFont="1" applyFill="1" applyBorder="1"/>
    <xf numFmtId="0" fontId="13" fillId="7" borderId="30" xfId="0" applyFont="1" applyFill="1" applyBorder="1" applyAlignment="1">
      <alignment horizontal="center"/>
    </xf>
    <xf numFmtId="0" fontId="3" fillId="0" borderId="30" xfId="1" applyFont="1" applyBorder="1"/>
    <xf numFmtId="0" fontId="13" fillId="0" borderId="30" xfId="0" applyFont="1" applyBorder="1" applyAlignment="1">
      <alignment horizontal="center"/>
    </xf>
    <xf numFmtId="0" fontId="13" fillId="7" borderId="31" xfId="0" applyFont="1" applyFill="1" applyBorder="1" applyAlignment="1">
      <alignment horizontal="center"/>
    </xf>
    <xf numFmtId="0" fontId="17" fillId="0" borderId="30" xfId="0" applyFont="1" applyBorder="1"/>
    <xf numFmtId="0" fontId="13" fillId="7" borderId="30" xfId="0" applyFont="1" applyFill="1" applyBorder="1"/>
    <xf numFmtId="0" fontId="13" fillId="7" borderId="31" xfId="0" applyFont="1" applyFill="1" applyBorder="1"/>
    <xf numFmtId="0" fontId="13" fillId="0" borderId="27" xfId="0" applyFont="1" applyBorder="1" applyAlignment="1">
      <alignment horizontal="center" wrapText="1"/>
    </xf>
    <xf numFmtId="0" fontId="13" fillId="7" borderId="27" xfId="0" applyFont="1" applyFill="1" applyBorder="1" applyAlignment="1">
      <alignment horizontal="center" wrapText="1"/>
    </xf>
    <xf numFmtId="0" fontId="13" fillId="7" borderId="28" xfId="0" applyFont="1" applyFill="1" applyBorder="1" applyAlignment="1">
      <alignment horizontal="center" wrapText="1"/>
    </xf>
    <xf numFmtId="0" fontId="3" fillId="0" borderId="32" xfId="1" applyFont="1" applyBorder="1"/>
    <xf numFmtId="0" fontId="3" fillId="0" borderId="27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7" borderId="27" xfId="0" applyFont="1" applyFill="1" applyBorder="1" applyAlignment="1">
      <alignment horizontal="center"/>
    </xf>
    <xf numFmtId="0" fontId="3" fillId="7" borderId="28" xfId="0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13" fillId="7" borderId="25" xfId="0" applyFont="1" applyFill="1" applyBorder="1" applyAlignment="1">
      <alignment horizontal="center"/>
    </xf>
    <xf numFmtId="0" fontId="17" fillId="0" borderId="31" xfId="0" applyFont="1" applyBorder="1"/>
    <xf numFmtId="0" fontId="17" fillId="6" borderId="31" xfId="0" applyFont="1" applyFill="1" applyBorder="1"/>
    <xf numFmtId="0" fontId="19" fillId="0" borderId="0" xfId="0" applyFont="1"/>
    <xf numFmtId="0" fontId="17" fillId="0" borderId="25" xfId="1" applyFont="1" applyBorder="1"/>
    <xf numFmtId="0" fontId="11" fillId="5" borderId="6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 wrapText="1"/>
    </xf>
    <xf numFmtId="0" fontId="11" fillId="5" borderId="2" xfId="0" applyFont="1" applyFill="1" applyBorder="1" applyAlignment="1">
      <alignment horizontal="center"/>
    </xf>
    <xf numFmtId="0" fontId="18" fillId="0" borderId="0" xfId="3" applyFont="1"/>
    <xf numFmtId="0" fontId="10" fillId="0" borderId="0" xfId="3" applyFont="1"/>
    <xf numFmtId="0" fontId="11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3" borderId="2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7" fillId="6" borderId="30" xfId="0" applyFont="1" applyFill="1" applyBorder="1" applyAlignment="1">
      <alignment wrapText="1"/>
    </xf>
    <xf numFmtId="0" fontId="3" fillId="0" borderId="34" xfId="1" applyFont="1" applyBorder="1"/>
    <xf numFmtId="0" fontId="3" fillId="0" borderId="35" xfId="1" applyFont="1" applyBorder="1"/>
    <xf numFmtId="0" fontId="13" fillId="0" borderId="36" xfId="0" applyFont="1" applyBorder="1" applyAlignment="1">
      <alignment horizontal="center"/>
    </xf>
    <xf numFmtId="0" fontId="13" fillId="7" borderId="36" xfId="0" applyFont="1" applyFill="1" applyBorder="1" applyAlignment="1">
      <alignment horizontal="center"/>
    </xf>
    <xf numFmtId="0" fontId="13" fillId="7" borderId="37" xfId="0" applyFont="1" applyFill="1" applyBorder="1" applyAlignment="1">
      <alignment horizontal="center"/>
    </xf>
    <xf numFmtId="0" fontId="13" fillId="0" borderId="38" xfId="0" applyFont="1" applyBorder="1"/>
    <xf numFmtId="0" fontId="3" fillId="0" borderId="31" xfId="1" applyFont="1" applyBorder="1"/>
    <xf numFmtId="0" fontId="21" fillId="0" borderId="0" xfId="0" applyFont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14" xfId="0" applyFont="1" applyBorder="1" applyAlignment="1">
      <alignment horizontal="center" vertical="center" wrapText="1"/>
    </xf>
    <xf numFmtId="0" fontId="0" fillId="0" borderId="14" xfId="0" applyBorder="1"/>
    <xf numFmtId="0" fontId="0" fillId="0" borderId="14" xfId="0" applyBorder="1" applyAlignment="1">
      <alignment horizontal="right"/>
    </xf>
    <xf numFmtId="0" fontId="13" fillId="2" borderId="22" xfId="0" applyFont="1" applyFill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7" xfId="0" applyFont="1" applyFill="1" applyBorder="1" applyAlignment="1">
      <alignment horizontal="center" wrapText="1"/>
    </xf>
    <xf numFmtId="0" fontId="13" fillId="0" borderId="28" xfId="0" applyFont="1" applyBorder="1" applyAlignment="1">
      <alignment horizontal="center" wrapText="1"/>
    </xf>
    <xf numFmtId="0" fontId="13" fillId="2" borderId="27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13" fillId="2" borderId="30" xfId="0" applyFont="1" applyFill="1" applyBorder="1" applyAlignment="1">
      <alignment horizontal="center"/>
    </xf>
    <xf numFmtId="0" fontId="2" fillId="0" borderId="19" xfId="0" applyFont="1" applyBorder="1"/>
    <xf numFmtId="0" fontId="18" fillId="0" borderId="6" xfId="3" applyFont="1" applyBorder="1"/>
    <xf numFmtId="0" fontId="10" fillId="0" borderId="6" xfId="3" applyFont="1" applyBorder="1"/>
    <xf numFmtId="0" fontId="10" fillId="0" borderId="12" xfId="3" applyFont="1" applyBorder="1"/>
    <xf numFmtId="0" fontId="10" fillId="0" borderId="12" xfId="3" applyFont="1" applyBorder="1" applyAlignment="1">
      <alignment vertical="center"/>
    </xf>
    <xf numFmtId="0" fontId="10" fillId="0" borderId="5" xfId="3" applyFont="1" applyBorder="1"/>
    <xf numFmtId="0" fontId="10" fillId="0" borderId="5" xfId="3" applyFont="1" applyBorder="1" applyAlignment="1">
      <alignment vertical="center"/>
    </xf>
    <xf numFmtId="0" fontId="10" fillId="0" borderId="13" xfId="3" applyFont="1" applyBorder="1"/>
    <xf numFmtId="0" fontId="10" fillId="0" borderId="5" xfId="3" applyFont="1" applyBorder="1" applyAlignment="1">
      <alignment wrapText="1"/>
    </xf>
    <xf numFmtId="0" fontId="18" fillId="0" borderId="5" xfId="3" applyFont="1" applyBorder="1"/>
    <xf numFmtId="0" fontId="23" fillId="0" borderId="43" xfId="3" applyFont="1" applyBorder="1"/>
    <xf numFmtId="0" fontId="23" fillId="0" borderId="44" xfId="3" applyFont="1" applyBorder="1"/>
    <xf numFmtId="0" fontId="23" fillId="0" borderId="45" xfId="3" applyFont="1" applyBorder="1"/>
    <xf numFmtId="0" fontId="23" fillId="0" borderId="46" xfId="3" applyFont="1" applyBorder="1"/>
    <xf numFmtId="0" fontId="23" fillId="0" borderId="47" xfId="3" applyFont="1" applyBorder="1"/>
    <xf numFmtId="0" fontId="23" fillId="0" borderId="48" xfId="3" applyFont="1" applyBorder="1"/>
    <xf numFmtId="0" fontId="24" fillId="0" borderId="48" xfId="3" applyFont="1" applyBorder="1"/>
    <xf numFmtId="0" fontId="10" fillId="0" borderId="44" xfId="3" applyFont="1" applyBorder="1"/>
    <xf numFmtId="0" fontId="10" fillId="0" borderId="49" xfId="3" applyFont="1" applyBorder="1"/>
    <xf numFmtId="0" fontId="10" fillId="0" borderId="50" xfId="3" applyFont="1" applyBorder="1" applyAlignment="1">
      <alignment vertical="center"/>
    </xf>
    <xf numFmtId="0" fontId="10" fillId="0" borderId="51" xfId="3" applyFont="1" applyBorder="1" applyAlignment="1">
      <alignment vertical="center"/>
    </xf>
    <xf numFmtId="0" fontId="10" fillId="0" borderId="47" xfId="3" applyFont="1" applyBorder="1"/>
    <xf numFmtId="0" fontId="10" fillId="0" borderId="18" xfId="3" applyFont="1" applyBorder="1" applyAlignment="1">
      <alignment vertical="center"/>
    </xf>
    <xf numFmtId="0" fontId="18" fillId="0" borderId="18" xfId="3" applyFont="1" applyBorder="1" applyAlignment="1">
      <alignment vertical="center"/>
    </xf>
    <xf numFmtId="0" fontId="10" fillId="0" borderId="52" xfId="3" applyFont="1" applyBorder="1"/>
    <xf numFmtId="0" fontId="10" fillId="0" borderId="53" xfId="3" applyFont="1" applyBorder="1"/>
    <xf numFmtId="0" fontId="10" fillId="0" borderId="54" xfId="3" applyFont="1" applyBorder="1" applyAlignment="1">
      <alignment vertical="center"/>
    </xf>
    <xf numFmtId="0" fontId="10" fillId="0" borderId="55" xfId="3" applyFont="1" applyBorder="1" applyAlignment="1">
      <alignment vertical="center"/>
    </xf>
    <xf numFmtId="0" fontId="10" fillId="0" borderId="43" xfId="3" applyFont="1" applyBorder="1"/>
    <xf numFmtId="0" fontId="18" fillId="0" borderId="56" xfId="3" applyFont="1" applyBorder="1" applyAlignment="1">
      <alignment vertical="center"/>
    </xf>
    <xf numFmtId="0" fontId="10" fillId="0" borderId="46" xfId="3" applyFont="1" applyBorder="1"/>
    <xf numFmtId="0" fontId="10" fillId="0" borderId="7" xfId="3" applyFont="1" applyBorder="1" applyAlignment="1">
      <alignment vertical="center"/>
    </xf>
    <xf numFmtId="0" fontId="18" fillId="0" borderId="7" xfId="3" applyFont="1" applyBorder="1" applyAlignment="1">
      <alignment vertical="center"/>
    </xf>
    <xf numFmtId="0" fontId="10" fillId="0" borderId="56" xfId="3" applyFont="1" applyBorder="1" applyAlignment="1">
      <alignment vertical="center"/>
    </xf>
    <xf numFmtId="0" fontId="10" fillId="0" borderId="57" xfId="3" applyFont="1" applyBorder="1"/>
    <xf numFmtId="0" fontId="10" fillId="0" borderId="58" xfId="3" applyFont="1" applyBorder="1" applyAlignment="1">
      <alignment vertical="center"/>
    </xf>
    <xf numFmtId="0" fontId="18" fillId="0" borderId="12" xfId="3" applyFont="1" applyBorder="1"/>
    <xf numFmtId="0" fontId="12" fillId="0" borderId="12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4" fillId="0" borderId="0" xfId="3" applyFont="1"/>
    <xf numFmtId="0" fontId="6" fillId="0" borderId="6" xfId="0" applyFont="1" applyBorder="1"/>
    <xf numFmtId="0" fontId="2" fillId="0" borderId="10" xfId="0" applyFont="1" applyBorder="1"/>
    <xf numFmtId="0" fontId="2" fillId="0" borderId="0" xfId="0" applyFont="1"/>
    <xf numFmtId="0" fontId="2" fillId="0" borderId="13" xfId="0" applyFont="1" applyBorder="1"/>
    <xf numFmtId="0" fontId="2" fillId="6" borderId="13" xfId="0" applyFont="1" applyFill="1" applyBorder="1"/>
    <xf numFmtId="0" fontId="2" fillId="6" borderId="19" xfId="0" applyFont="1" applyFill="1" applyBorder="1"/>
    <xf numFmtId="0" fontId="6" fillId="0" borderId="13" xfId="0" applyFont="1" applyBorder="1"/>
    <xf numFmtId="0" fontId="2" fillId="8" borderId="59" xfId="0" applyFont="1" applyFill="1" applyBorder="1"/>
    <xf numFmtId="0" fontId="2" fillId="4" borderId="59" xfId="0" applyFont="1" applyFill="1" applyBorder="1"/>
    <xf numFmtId="0" fontId="23" fillId="0" borderId="13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0" xfId="0" applyFont="1"/>
    <xf numFmtId="0" fontId="23" fillId="6" borderId="0" xfId="0" applyFont="1" applyFill="1" applyAlignment="1">
      <alignment horizontal="center"/>
    </xf>
    <xf numFmtId="0" fontId="23" fillId="0" borderId="6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2" fillId="0" borderId="60" xfId="0" applyFont="1" applyBorder="1"/>
    <xf numFmtId="0" fontId="2" fillId="0" borderId="7" xfId="0" applyFont="1" applyBorder="1"/>
    <xf numFmtId="0" fontId="2" fillId="0" borderId="39" xfId="0" applyFont="1" applyBorder="1"/>
    <xf numFmtId="0" fontId="2" fillId="0" borderId="61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40" xfId="0" applyFont="1" applyBorder="1"/>
    <xf numFmtId="0" fontId="2" fillId="0" borderId="59" xfId="0" applyFont="1" applyBorder="1"/>
    <xf numFmtId="0" fontId="2" fillId="0" borderId="9" xfId="0" applyFont="1" applyBorder="1"/>
    <xf numFmtId="0" fontId="2" fillId="0" borderId="10" xfId="0" applyFont="1" applyBorder="1" applyAlignment="1">
      <alignment wrapText="1"/>
    </xf>
    <xf numFmtId="0" fontId="2" fillId="0" borderId="64" xfId="0" applyFont="1" applyBorder="1"/>
    <xf numFmtId="0" fontId="2" fillId="0" borderId="8" xfId="0" applyFont="1" applyBorder="1"/>
    <xf numFmtId="0" fontId="2" fillId="0" borderId="7" xfId="0" applyFont="1" applyBorder="1" applyAlignment="1">
      <alignment wrapText="1"/>
    </xf>
    <xf numFmtId="0" fontId="2" fillId="0" borderId="41" xfId="0" applyFont="1" applyBorder="1"/>
    <xf numFmtId="0" fontId="2" fillId="0" borderId="62" xfId="0" applyFont="1" applyBorder="1"/>
    <xf numFmtId="0" fontId="2" fillId="0" borderId="42" xfId="0" applyFont="1" applyBorder="1"/>
    <xf numFmtId="0" fontId="2" fillId="0" borderId="62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17" xfId="0" applyFont="1" applyBorder="1"/>
    <xf numFmtId="0" fontId="2" fillId="0" borderId="43" xfId="0" applyFont="1" applyBorder="1"/>
    <xf numFmtId="0" fontId="2" fillId="0" borderId="56" xfId="0" applyFont="1" applyBorder="1"/>
    <xf numFmtId="0" fontId="2" fillId="0" borderId="65" xfId="0" applyFont="1" applyBorder="1"/>
    <xf numFmtId="0" fontId="2" fillId="0" borderId="66" xfId="0" applyFont="1" applyBorder="1"/>
    <xf numFmtId="0" fontId="2" fillId="0" borderId="57" xfId="0" applyFont="1" applyBorder="1"/>
    <xf numFmtId="0" fontId="2" fillId="0" borderId="58" xfId="0" applyFont="1" applyBorder="1"/>
    <xf numFmtId="0" fontId="2" fillId="0" borderId="67" xfId="0" applyFont="1" applyBorder="1"/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6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7" fillId="0" borderId="68" xfId="0" applyFont="1" applyBorder="1" applyAlignment="1">
      <alignment horizontal="center"/>
    </xf>
    <xf numFmtId="0" fontId="27" fillId="0" borderId="69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7" fillId="0" borderId="70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" fillId="0" borderId="71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2" fillId="0" borderId="69" xfId="0" applyFont="1" applyBorder="1" applyAlignment="1">
      <alignment horizontal="center"/>
    </xf>
    <xf numFmtId="0" fontId="2" fillId="0" borderId="60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7" fillId="0" borderId="10" xfId="0" applyFont="1" applyBorder="1" applyAlignment="1">
      <alignment horizontal="center" wrapText="1"/>
    </xf>
    <xf numFmtId="0" fontId="27" fillId="0" borderId="7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66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72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11" fillId="3" borderId="2" xfId="0" applyFont="1" applyFill="1" applyBorder="1" applyAlignment="1">
      <alignment horizontal="left" vertical="center" wrapText="1"/>
    </xf>
    <xf numFmtId="164" fontId="11" fillId="3" borderId="6" xfId="0" applyNumberFormat="1" applyFont="1" applyFill="1" applyBorder="1" applyAlignment="1">
      <alignment horizontal="center"/>
    </xf>
    <xf numFmtId="164" fontId="11" fillId="0" borderId="6" xfId="0" applyNumberFormat="1" applyFont="1" applyBorder="1" applyAlignment="1">
      <alignment horizontal="center"/>
    </xf>
    <xf numFmtId="0" fontId="11" fillId="3" borderId="6" xfId="0" applyFont="1" applyFill="1" applyBorder="1" applyAlignment="1">
      <alignment horizontal="right"/>
    </xf>
    <xf numFmtId="164" fontId="11" fillId="0" borderId="1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164" fontId="11" fillId="3" borderId="2" xfId="0" applyNumberFormat="1" applyFont="1" applyFill="1" applyBorder="1" applyAlignment="1">
      <alignment horizontal="center"/>
    </xf>
    <xf numFmtId="164" fontId="11" fillId="0" borderId="2" xfId="0" applyNumberFormat="1" applyFont="1" applyBorder="1" applyAlignment="1">
      <alignment horizontal="center" vertical="center"/>
    </xf>
    <xf numFmtId="164" fontId="11" fillId="5" borderId="2" xfId="0" applyNumberFormat="1" applyFont="1" applyFill="1" applyBorder="1" applyAlignment="1">
      <alignment horizontal="center"/>
    </xf>
    <xf numFmtId="164" fontId="23" fillId="0" borderId="2" xfId="0" applyNumberFormat="1" applyFont="1" applyBorder="1" applyAlignment="1">
      <alignment horizontal="center"/>
    </xf>
    <xf numFmtId="164" fontId="11" fillId="0" borderId="4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0" fontId="11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horizontal="center" vertical="center"/>
    </xf>
    <xf numFmtId="164" fontId="11" fillId="5" borderId="6" xfId="0" applyNumberFormat="1" applyFont="1" applyFill="1" applyBorder="1" applyAlignment="1">
      <alignment horizontal="center" vertical="center"/>
    </xf>
    <xf numFmtId="164" fontId="11" fillId="3" borderId="6" xfId="0" applyNumberFormat="1" applyFont="1" applyFill="1" applyBorder="1" applyAlignment="1">
      <alignment horizontal="center" vertical="center"/>
    </xf>
    <xf numFmtId="0" fontId="30" fillId="0" borderId="0" xfId="0" applyFont="1"/>
    <xf numFmtId="0" fontId="30" fillId="0" borderId="6" xfId="0" applyFont="1" applyBorder="1" applyAlignment="1">
      <alignment horizontal="center"/>
    </xf>
    <xf numFmtId="0" fontId="30" fillId="0" borderId="6" xfId="0" applyFont="1" applyBorder="1" applyAlignment="1">
      <alignment horizontal="left"/>
    </xf>
    <xf numFmtId="0" fontId="30" fillId="3" borderId="6" xfId="0" applyFont="1" applyFill="1" applyBorder="1" applyAlignment="1">
      <alignment horizontal="center"/>
    </xf>
    <xf numFmtId="0" fontId="30" fillId="2" borderId="6" xfId="0" applyFont="1" applyFill="1" applyBorder="1" applyAlignment="1">
      <alignment horizontal="center"/>
    </xf>
    <xf numFmtId="0" fontId="30" fillId="2" borderId="6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3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center" vertical="center"/>
    </xf>
    <xf numFmtId="49" fontId="10" fillId="0" borderId="3" xfId="0" applyNumberFormat="1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29" fillId="0" borderId="0" xfId="3" applyFont="1"/>
    <xf numFmtId="0" fontId="11" fillId="0" borderId="6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33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left" vertical="center"/>
    </xf>
    <xf numFmtId="0" fontId="11" fillId="7" borderId="9" xfId="0" applyFont="1" applyFill="1" applyBorder="1" applyAlignment="1">
      <alignment horizontal="center"/>
    </xf>
    <xf numFmtId="0" fontId="11" fillId="7" borderId="6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30" fillId="2" borderId="9" xfId="0" applyFont="1" applyFill="1" applyBorder="1" applyAlignment="1">
      <alignment horizontal="center"/>
    </xf>
    <xf numFmtId="0" fontId="30" fillId="2" borderId="11" xfId="0" applyFont="1" applyFill="1" applyBorder="1" applyAlignment="1">
      <alignment horizontal="center"/>
    </xf>
    <xf numFmtId="0" fontId="30" fillId="2" borderId="10" xfId="0" applyFont="1" applyFill="1" applyBorder="1" applyAlignment="1">
      <alignment horizontal="center"/>
    </xf>
    <xf numFmtId="0" fontId="27" fillId="0" borderId="9" xfId="0" applyFont="1" applyBorder="1" applyAlignment="1">
      <alignment wrapText="1"/>
    </xf>
    <xf numFmtId="0" fontId="27" fillId="0" borderId="33" xfId="0" applyFont="1" applyBorder="1" applyAlignment="1">
      <alignment wrapText="1"/>
    </xf>
    <xf numFmtId="0" fontId="18" fillId="0" borderId="9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2" fillId="0" borderId="16" xfId="0" applyFont="1" applyBorder="1" applyAlignment="1"/>
    <xf numFmtId="0" fontId="0" fillId="0" borderId="63" xfId="0" applyBorder="1" applyAlignment="1"/>
    <xf numFmtId="0" fontId="7" fillId="0" borderId="0" xfId="3" applyFont="1" applyAlignment="1">
      <alignment horizontal="center"/>
    </xf>
    <xf numFmtId="0" fontId="10" fillId="0" borderId="12" xfId="3" applyFont="1" applyBorder="1" applyAlignment="1">
      <alignment horizontal="left" vertical="top" wrapText="1"/>
    </xf>
    <xf numFmtId="0" fontId="10" fillId="0" borderId="5" xfId="3" applyFont="1" applyBorder="1" applyAlignment="1">
      <alignment horizontal="left" vertical="top" wrapText="1"/>
    </xf>
    <xf numFmtId="0" fontId="23" fillId="6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3" fillId="6" borderId="5" xfId="0" applyFont="1" applyFill="1" applyBorder="1" applyAlignment="1">
      <alignment horizontal="center" vertical="center"/>
    </xf>
    <xf numFmtId="0" fontId="23" fillId="6" borderId="13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0" fontId="26" fillId="6" borderId="12" xfId="0" applyFont="1" applyFill="1" applyBorder="1" applyAlignment="1">
      <alignment horizontal="center" vertical="center"/>
    </xf>
    <xf numFmtId="0" fontId="26" fillId="6" borderId="13" xfId="0" applyFont="1" applyFill="1" applyBorder="1" applyAlignment="1">
      <alignment horizontal="center" vertical="center"/>
    </xf>
    <xf numFmtId="0" fontId="23" fillId="6" borderId="12" xfId="0" applyFont="1" applyFill="1" applyBorder="1" applyAlignment="1">
      <alignment horizontal="center" vertical="center" wrapText="1"/>
    </xf>
    <xf numFmtId="0" fontId="12" fillId="0" borderId="0" xfId="3" applyFont="1" applyAlignment="1">
      <alignment horizontal="center"/>
    </xf>
    <xf numFmtId="0" fontId="0" fillId="2" borderId="12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23" fillId="2" borderId="12" xfId="0" applyFon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8</xdr:row>
      <xdr:rowOff>161925</xdr:rowOff>
    </xdr:from>
    <xdr:to>
      <xdr:col>3</xdr:col>
      <xdr:colOff>1658620</xdr:colOff>
      <xdr:row>8</xdr:row>
      <xdr:rowOff>1009650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06D0570-2BBA-46B7-CF18-3231398E1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9525" y="1381125"/>
          <a:ext cx="1601470" cy="847725"/>
        </a:xfrm>
        <a:prstGeom prst="rect">
          <a:avLst/>
        </a:prstGeom>
      </xdr:spPr>
    </xdr:pic>
    <xdr:clientData/>
  </xdr:twoCellAnchor>
  <xdr:twoCellAnchor editAs="oneCell">
    <xdr:from>
      <xdr:col>3</xdr:col>
      <xdr:colOff>96130</xdr:colOff>
      <xdr:row>34</xdr:row>
      <xdr:rowOff>95249</xdr:rowOff>
    </xdr:from>
    <xdr:to>
      <xdr:col>3</xdr:col>
      <xdr:colOff>1605899</xdr:colOff>
      <xdr:row>34</xdr:row>
      <xdr:rowOff>1514472</xdr:rowOff>
    </xdr:to>
    <xdr:pic>
      <xdr:nvPicPr>
        <xdr:cNvPr id="5" name="Image 4" descr="C:\Users\geraldine.byache\Downloads\Bragmaia_PBUMT17Y (1) (1)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3705" y="5581649"/>
          <a:ext cx="1509769" cy="1419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tabSelected="1" zoomScale="130" zoomScaleNormal="130" workbookViewId="0">
      <selection activeCell="A2" sqref="A2"/>
    </sheetView>
  </sheetViews>
  <sheetFormatPr baseColWidth="10" defaultColWidth="11.44140625" defaultRowHeight="11.4" x14ac:dyDescent="0.2"/>
  <cols>
    <col min="1" max="1" width="24.44140625" style="2" customWidth="1"/>
    <col min="2" max="2" width="20.109375" style="1" customWidth="1"/>
    <col min="3" max="3" width="11.109375" style="2" customWidth="1"/>
    <col min="4" max="4" width="9.33203125" style="2" customWidth="1"/>
    <col min="5" max="5" width="8.5546875" style="2" customWidth="1"/>
    <col min="6" max="6" width="7.44140625" style="2" customWidth="1"/>
    <col min="7" max="7" width="14" style="2" customWidth="1"/>
    <col min="8" max="16384" width="11.44140625" style="2"/>
  </cols>
  <sheetData>
    <row r="1" spans="1:9" ht="12" x14ac:dyDescent="0.25">
      <c r="A1" s="5" t="s">
        <v>0</v>
      </c>
    </row>
    <row r="2" spans="1:9" ht="12" x14ac:dyDescent="0.25">
      <c r="A2" s="5" t="s">
        <v>790</v>
      </c>
    </row>
    <row r="3" spans="1:9" ht="12" x14ac:dyDescent="0.25">
      <c r="A3" s="5" t="s">
        <v>1</v>
      </c>
      <c r="B3" s="5"/>
      <c r="C3" s="5"/>
      <c r="D3" s="5"/>
      <c r="E3" s="5"/>
      <c r="F3" s="5"/>
      <c r="G3" s="5"/>
    </row>
    <row r="4" spans="1:9" ht="12" x14ac:dyDescent="0.25">
      <c r="A4" s="5"/>
      <c r="B4" s="5"/>
      <c r="C4" s="5"/>
      <c r="D4" s="5"/>
      <c r="E4" s="5"/>
      <c r="F4" s="5"/>
      <c r="G4" s="5"/>
    </row>
    <row r="5" spans="1:9" ht="12" x14ac:dyDescent="0.25">
      <c r="A5" s="306" t="s">
        <v>2</v>
      </c>
      <c r="B5" s="306"/>
      <c r="C5" s="306"/>
      <c r="D5" s="306"/>
      <c r="E5" s="306"/>
      <c r="F5" s="306"/>
      <c r="G5" s="306"/>
    </row>
    <row r="6" spans="1:9" ht="12" customHeight="1" x14ac:dyDescent="0.2">
      <c r="A6" s="307" t="s">
        <v>3</v>
      </c>
      <c r="B6" s="307"/>
      <c r="C6" s="307"/>
      <c r="D6" s="307"/>
      <c r="E6" s="307"/>
      <c r="F6" s="307"/>
      <c r="G6" s="307"/>
    </row>
    <row r="7" spans="1:9" ht="12" customHeight="1" x14ac:dyDescent="0.2">
      <c r="C7" s="1"/>
      <c r="D7" s="1"/>
    </row>
    <row r="8" spans="1:9" ht="33" customHeight="1" x14ac:dyDescent="0.2">
      <c r="A8" s="308" t="s">
        <v>4</v>
      </c>
      <c r="B8" s="305" t="s">
        <v>5</v>
      </c>
      <c r="C8" s="304" t="s">
        <v>6</v>
      </c>
      <c r="D8" s="295" t="s">
        <v>7</v>
      </c>
      <c r="E8" s="295" t="s">
        <v>8</v>
      </c>
      <c r="F8" s="295" t="s">
        <v>9</v>
      </c>
      <c r="G8" s="21" t="s">
        <v>10</v>
      </c>
    </row>
    <row r="9" spans="1:9" ht="33" customHeight="1" x14ac:dyDescent="0.2">
      <c r="A9" s="308"/>
      <c r="B9" s="305"/>
      <c r="C9" s="304"/>
      <c r="D9" s="295"/>
      <c r="E9" s="295"/>
      <c r="F9" s="295"/>
      <c r="G9" s="20" t="s">
        <v>11</v>
      </c>
      <c r="I9" s="94"/>
    </row>
    <row r="10" spans="1:9" x14ac:dyDescent="0.2">
      <c r="A10" s="34" t="s">
        <v>12</v>
      </c>
      <c r="B10" s="25" t="s">
        <v>13</v>
      </c>
      <c r="C10" s="89" t="s">
        <v>14</v>
      </c>
      <c r="D10" s="253">
        <v>1216</v>
      </c>
      <c r="E10" s="25">
        <v>1</v>
      </c>
      <c r="F10" s="25">
        <v>1</v>
      </c>
      <c r="G10" s="25" t="s">
        <v>15</v>
      </c>
    </row>
    <row r="11" spans="1:9" x14ac:dyDescent="0.2">
      <c r="A11" s="34" t="s">
        <v>16</v>
      </c>
      <c r="B11" s="25" t="s">
        <v>13</v>
      </c>
      <c r="C11" s="89" t="s">
        <v>17</v>
      </c>
      <c r="D11" s="253">
        <v>366</v>
      </c>
      <c r="E11" s="25">
        <v>2</v>
      </c>
      <c r="F11" s="25">
        <v>2</v>
      </c>
      <c r="G11" s="25" t="s">
        <v>18</v>
      </c>
    </row>
    <row r="12" spans="1:9" ht="12.75" customHeight="1" x14ac:dyDescent="0.2">
      <c r="A12" s="34" t="s">
        <v>19</v>
      </c>
      <c r="B12" s="25" t="s">
        <v>13</v>
      </c>
      <c r="C12" s="89" t="s">
        <v>14</v>
      </c>
      <c r="D12" s="253">
        <v>812</v>
      </c>
      <c r="E12" s="25">
        <v>1</v>
      </c>
      <c r="F12" s="25">
        <v>2</v>
      </c>
      <c r="G12" s="25">
        <v>2010</v>
      </c>
    </row>
    <row r="13" spans="1:9" ht="12.75" customHeight="1" x14ac:dyDescent="0.2">
      <c r="A13" s="34" t="s">
        <v>20</v>
      </c>
      <c r="B13" s="25" t="s">
        <v>21</v>
      </c>
      <c r="C13" s="89" t="s">
        <v>14</v>
      </c>
      <c r="D13" s="254">
        <v>1293</v>
      </c>
      <c r="E13" s="14">
        <v>1</v>
      </c>
      <c r="F13" s="14">
        <v>1</v>
      </c>
      <c r="G13" s="14" t="s">
        <v>22</v>
      </c>
    </row>
    <row r="14" spans="1:9" ht="12.75" customHeight="1" x14ac:dyDescent="0.2">
      <c r="A14" s="34" t="s">
        <v>23</v>
      </c>
      <c r="B14" s="25" t="s">
        <v>24</v>
      </c>
      <c r="C14" s="89" t="s">
        <v>14</v>
      </c>
      <c r="D14" s="253">
        <v>1122</v>
      </c>
      <c r="E14" s="25">
        <v>1</v>
      </c>
      <c r="F14" s="25">
        <v>1</v>
      </c>
      <c r="G14" s="25">
        <v>1998</v>
      </c>
    </row>
    <row r="15" spans="1:9" x14ac:dyDescent="0.2">
      <c r="A15" s="34" t="s">
        <v>25</v>
      </c>
      <c r="B15" s="25" t="s">
        <v>24</v>
      </c>
      <c r="C15" s="89" t="s">
        <v>26</v>
      </c>
      <c r="D15" s="253">
        <v>1139</v>
      </c>
      <c r="E15" s="25">
        <v>1</v>
      </c>
      <c r="F15" s="25">
        <v>2</v>
      </c>
      <c r="G15" s="25">
        <v>1968</v>
      </c>
    </row>
    <row r="16" spans="1:9" s="100" customFormat="1" ht="22.8" x14ac:dyDescent="0.3">
      <c r="A16" s="265" t="s">
        <v>27</v>
      </c>
      <c r="B16" s="264" t="s">
        <v>24</v>
      </c>
      <c r="C16" s="266" t="s">
        <v>28</v>
      </c>
      <c r="D16" s="268">
        <v>1055</v>
      </c>
      <c r="E16" s="264">
        <v>1</v>
      </c>
      <c r="F16" s="264">
        <v>2</v>
      </c>
      <c r="G16" s="264">
        <v>2024</v>
      </c>
    </row>
    <row r="17" spans="1:7" x14ac:dyDescent="0.2">
      <c r="A17" s="34" t="s">
        <v>29</v>
      </c>
      <c r="B17" s="25" t="s">
        <v>24</v>
      </c>
      <c r="C17" s="312" t="s">
        <v>30</v>
      </c>
      <c r="D17" s="312"/>
      <c r="E17" s="312"/>
      <c r="F17" s="312"/>
      <c r="G17" s="313"/>
    </row>
    <row r="18" spans="1:7" s="100" customFormat="1" ht="22.8" x14ac:dyDescent="0.3">
      <c r="A18" s="265" t="s">
        <v>31</v>
      </c>
      <c r="B18" s="264" t="s">
        <v>24</v>
      </c>
      <c r="C18" s="266" t="s">
        <v>32</v>
      </c>
      <c r="D18" s="267">
        <v>1380</v>
      </c>
      <c r="E18" s="264">
        <v>1</v>
      </c>
      <c r="F18" s="264">
        <v>3</v>
      </c>
      <c r="G18" s="264">
        <v>1973</v>
      </c>
    </row>
    <row r="19" spans="1:7" x14ac:dyDescent="0.2">
      <c r="A19" s="34" t="s">
        <v>33</v>
      </c>
      <c r="B19" s="25" t="s">
        <v>24</v>
      </c>
      <c r="C19" s="89" t="str">
        <f>C18</f>
        <v>N, L et W 2</v>
      </c>
      <c r="D19" s="253">
        <v>150</v>
      </c>
      <c r="E19" s="25">
        <v>1</v>
      </c>
      <c r="F19" s="25">
        <v>1</v>
      </c>
      <c r="G19" s="25">
        <v>1996</v>
      </c>
    </row>
    <row r="20" spans="1:7" ht="12.75" customHeight="1" x14ac:dyDescent="0.2">
      <c r="A20" s="34" t="s">
        <v>34</v>
      </c>
      <c r="B20" s="25" t="s">
        <v>35</v>
      </c>
      <c r="C20" s="89" t="s">
        <v>36</v>
      </c>
      <c r="D20" s="253">
        <v>287</v>
      </c>
      <c r="E20" s="25">
        <v>1</v>
      </c>
      <c r="F20" s="25">
        <v>1</v>
      </c>
      <c r="G20" s="25">
        <v>2002</v>
      </c>
    </row>
    <row r="21" spans="1:7" x14ac:dyDescent="0.2">
      <c r="A21" s="34" t="s">
        <v>37</v>
      </c>
      <c r="B21" s="25" t="s">
        <v>38</v>
      </c>
      <c r="C21" s="90" t="s">
        <v>39</v>
      </c>
      <c r="D21" s="253">
        <v>576</v>
      </c>
      <c r="E21" s="25">
        <v>1</v>
      </c>
      <c r="F21" s="25">
        <v>2</v>
      </c>
      <c r="G21" s="25" t="s">
        <v>40</v>
      </c>
    </row>
    <row r="22" spans="1:7" ht="12.75" customHeight="1" x14ac:dyDescent="0.2">
      <c r="A22" s="34" t="s">
        <v>41</v>
      </c>
      <c r="B22" s="25" t="s">
        <v>41</v>
      </c>
      <c r="C22" s="89" t="s">
        <v>17</v>
      </c>
      <c r="D22" s="253">
        <v>445</v>
      </c>
      <c r="E22" s="25">
        <v>1</v>
      </c>
      <c r="F22" s="25">
        <v>1</v>
      </c>
      <c r="G22" s="25">
        <v>1994</v>
      </c>
    </row>
    <row r="23" spans="1:7" ht="12.75" customHeight="1" x14ac:dyDescent="0.2">
      <c r="A23" s="34" t="s">
        <v>42</v>
      </c>
      <c r="B23" s="25" t="s">
        <v>42</v>
      </c>
      <c r="C23" s="89" t="s">
        <v>14</v>
      </c>
      <c r="D23" s="253">
        <v>1051</v>
      </c>
      <c r="E23" s="25">
        <v>1</v>
      </c>
      <c r="F23" s="25">
        <v>2</v>
      </c>
      <c r="G23" s="25">
        <v>1992</v>
      </c>
    </row>
    <row r="24" spans="1:7" ht="12.75" customHeight="1" x14ac:dyDescent="0.2">
      <c r="A24" s="34" t="s">
        <v>43</v>
      </c>
      <c r="B24" s="25" t="s">
        <v>43</v>
      </c>
      <c r="C24" s="89" t="s">
        <v>44</v>
      </c>
      <c r="D24" s="253">
        <v>70</v>
      </c>
      <c r="E24" s="25">
        <v>1</v>
      </c>
      <c r="F24" s="25">
        <v>1</v>
      </c>
      <c r="G24" s="25">
        <v>2004</v>
      </c>
    </row>
    <row r="25" spans="1:7" x14ac:dyDescent="0.2">
      <c r="A25" s="34" t="s">
        <v>45</v>
      </c>
      <c r="B25" s="25" t="s">
        <v>46</v>
      </c>
      <c r="C25" s="89" t="s">
        <v>14</v>
      </c>
      <c r="D25" s="253">
        <v>709</v>
      </c>
      <c r="E25" s="25">
        <v>1</v>
      </c>
      <c r="F25" s="25">
        <v>1</v>
      </c>
      <c r="G25" s="25">
        <v>1968</v>
      </c>
    </row>
    <row r="26" spans="1:7" ht="12.75" customHeight="1" x14ac:dyDescent="0.2">
      <c r="A26" s="34" t="s">
        <v>47</v>
      </c>
      <c r="B26" s="25" t="s">
        <v>46</v>
      </c>
      <c r="C26" s="89" t="s">
        <v>17</v>
      </c>
      <c r="D26" s="253">
        <v>300</v>
      </c>
      <c r="E26" s="25">
        <v>1</v>
      </c>
      <c r="F26" s="25">
        <v>1</v>
      </c>
      <c r="G26" s="25">
        <v>2000</v>
      </c>
    </row>
    <row r="27" spans="1:7" ht="12.75" customHeight="1" x14ac:dyDescent="0.2">
      <c r="A27" s="34" t="s">
        <v>48</v>
      </c>
      <c r="B27" s="25" t="s">
        <v>49</v>
      </c>
      <c r="C27" s="89" t="s">
        <v>50</v>
      </c>
      <c r="D27" s="253">
        <v>520</v>
      </c>
      <c r="E27" s="25">
        <v>1</v>
      </c>
      <c r="F27" s="25">
        <v>1</v>
      </c>
      <c r="G27" s="25">
        <v>1996</v>
      </c>
    </row>
    <row r="28" spans="1:7" ht="12.75" customHeight="1" x14ac:dyDescent="0.2">
      <c r="A28" s="34" t="s">
        <v>51</v>
      </c>
      <c r="B28" s="25" t="s">
        <v>52</v>
      </c>
      <c r="C28" s="89" t="s">
        <v>17</v>
      </c>
      <c r="D28" s="253">
        <v>396</v>
      </c>
      <c r="E28" s="25">
        <v>1</v>
      </c>
      <c r="F28" s="25">
        <v>2</v>
      </c>
      <c r="G28" s="25">
        <v>1996</v>
      </c>
    </row>
    <row r="29" spans="1:7" ht="12.75" customHeight="1" x14ac:dyDescent="0.2">
      <c r="A29" s="34" t="s">
        <v>53</v>
      </c>
      <c r="B29" s="25" t="s">
        <v>54</v>
      </c>
      <c r="C29" s="89" t="s">
        <v>55</v>
      </c>
      <c r="D29" s="253">
        <v>248</v>
      </c>
      <c r="E29" s="25">
        <v>1</v>
      </c>
      <c r="F29" s="25">
        <v>2</v>
      </c>
      <c r="G29" s="25">
        <v>1994</v>
      </c>
    </row>
    <row r="30" spans="1:7" x14ac:dyDescent="0.2">
      <c r="A30" s="34" t="s">
        <v>56</v>
      </c>
      <c r="B30" s="25" t="s">
        <v>56</v>
      </c>
      <c r="C30" s="89" t="s">
        <v>17</v>
      </c>
      <c r="D30" s="253">
        <v>650</v>
      </c>
      <c r="E30" s="25">
        <v>1</v>
      </c>
      <c r="F30" s="25">
        <v>4</v>
      </c>
      <c r="G30" s="25">
        <v>1993</v>
      </c>
    </row>
    <row r="31" spans="1:7" x14ac:dyDescent="0.2">
      <c r="A31" s="34" t="s">
        <v>57</v>
      </c>
      <c r="B31" s="25" t="s">
        <v>58</v>
      </c>
      <c r="C31" s="89" t="s">
        <v>17</v>
      </c>
      <c r="D31" s="253">
        <v>449</v>
      </c>
      <c r="E31" s="25">
        <v>1</v>
      </c>
      <c r="F31" s="25">
        <v>1</v>
      </c>
      <c r="G31" s="25">
        <v>1992</v>
      </c>
    </row>
    <row r="32" spans="1:7" x14ac:dyDescent="0.2">
      <c r="A32" s="35" t="s">
        <v>59</v>
      </c>
      <c r="B32" s="25" t="s">
        <v>59</v>
      </c>
      <c r="C32" s="89" t="s">
        <v>17</v>
      </c>
      <c r="D32" s="253">
        <v>410</v>
      </c>
      <c r="E32" s="25">
        <v>1</v>
      </c>
      <c r="F32" s="25">
        <v>2</v>
      </c>
      <c r="G32" s="25">
        <v>1994</v>
      </c>
    </row>
    <row r="33" spans="1:9" ht="12.75" customHeight="1" x14ac:dyDescent="0.2">
      <c r="A33" s="34" t="s">
        <v>60</v>
      </c>
      <c r="B33" s="25" t="s">
        <v>13</v>
      </c>
      <c r="C33" s="310" t="s">
        <v>61</v>
      </c>
      <c r="D33" s="310"/>
      <c r="E33" s="310"/>
      <c r="F33" s="310"/>
      <c r="G33" s="311"/>
    </row>
    <row r="34" spans="1:9" ht="12.75" customHeight="1" x14ac:dyDescent="0.2">
      <c r="A34" s="34" t="s">
        <v>62</v>
      </c>
      <c r="B34" s="25" t="s">
        <v>13</v>
      </c>
      <c r="C34" s="310" t="s">
        <v>63</v>
      </c>
      <c r="D34" s="310"/>
      <c r="E34" s="310"/>
      <c r="F34" s="310"/>
      <c r="G34" s="311"/>
    </row>
    <row r="35" spans="1:9" x14ac:dyDescent="0.2">
      <c r="A35" s="27" t="s">
        <v>64</v>
      </c>
      <c r="B35" s="14" t="s">
        <v>13</v>
      </c>
      <c r="C35" s="25" t="s">
        <v>44</v>
      </c>
      <c r="D35" s="19"/>
      <c r="E35" s="26"/>
      <c r="F35" s="19"/>
      <c r="G35" s="19"/>
    </row>
    <row r="36" spans="1:9" ht="12" customHeight="1" x14ac:dyDescent="0.2">
      <c r="A36" s="27" t="s">
        <v>65</v>
      </c>
      <c r="B36" s="14" t="s">
        <v>66</v>
      </c>
      <c r="C36" s="25" t="s">
        <v>67</v>
      </c>
      <c r="D36" s="300" t="s">
        <v>68</v>
      </c>
      <c r="E36" s="300"/>
      <c r="F36" s="300"/>
      <c r="G36" s="301"/>
    </row>
    <row r="37" spans="1:9" ht="12" customHeight="1" x14ac:dyDescent="0.2">
      <c r="A37" s="27" t="s">
        <v>69</v>
      </c>
      <c r="B37" s="14" t="s">
        <v>66</v>
      </c>
      <c r="C37" s="300" t="str">
        <f>C33</f>
        <v>Rattaché à l'Université</v>
      </c>
      <c r="D37" s="300"/>
      <c r="E37" s="300"/>
      <c r="F37" s="300"/>
      <c r="G37" s="301"/>
      <c r="I37" s="48"/>
    </row>
    <row r="38" spans="1:9" ht="12" customHeight="1" x14ac:dyDescent="0.2">
      <c r="A38" s="27" t="s">
        <v>70</v>
      </c>
      <c r="B38" s="14" t="s">
        <v>71</v>
      </c>
      <c r="C38" s="300" t="str">
        <f>C34</f>
        <v>Rattaché à SKEMA</v>
      </c>
      <c r="D38" s="300"/>
      <c r="E38" s="300"/>
      <c r="F38" s="300"/>
      <c r="G38" s="301"/>
      <c r="I38" s="48"/>
    </row>
    <row r="39" spans="1:9" ht="12" customHeight="1" x14ac:dyDescent="0.2">
      <c r="A39" s="27" t="s">
        <v>72</v>
      </c>
      <c r="B39" s="14" t="s">
        <v>49</v>
      </c>
      <c r="C39" s="300" t="s">
        <v>61</v>
      </c>
      <c r="D39" s="300"/>
      <c r="E39" s="300"/>
      <c r="F39" s="300"/>
      <c r="G39" s="301"/>
    </row>
    <row r="40" spans="1:9" ht="12" customHeight="1" x14ac:dyDescent="0.2">
      <c r="A40" s="27" t="s">
        <v>73</v>
      </c>
      <c r="B40" s="14" t="s">
        <v>24</v>
      </c>
      <c r="C40" s="300" t="str">
        <f t="shared" ref="C40:C57" si="0">C39</f>
        <v>Rattaché à l'Université</v>
      </c>
      <c r="D40" s="300"/>
      <c r="E40" s="300"/>
      <c r="F40" s="300"/>
      <c r="G40" s="301"/>
    </row>
    <row r="41" spans="1:9" ht="12" customHeight="1" x14ac:dyDescent="0.2">
      <c r="A41" s="27" t="s">
        <v>74</v>
      </c>
      <c r="B41" s="14" t="s">
        <v>24</v>
      </c>
      <c r="C41" s="300" t="str">
        <f t="shared" si="0"/>
        <v>Rattaché à l'Université</v>
      </c>
      <c r="D41" s="300"/>
      <c r="E41" s="300"/>
      <c r="F41" s="300"/>
      <c r="G41" s="301"/>
    </row>
    <row r="42" spans="1:9" ht="12" customHeight="1" x14ac:dyDescent="0.2">
      <c r="A42" s="27" t="s">
        <v>75</v>
      </c>
      <c r="B42" s="14" t="s">
        <v>24</v>
      </c>
      <c r="C42" s="300" t="str">
        <f t="shared" si="0"/>
        <v>Rattaché à l'Université</v>
      </c>
      <c r="D42" s="300"/>
      <c r="E42" s="300"/>
      <c r="F42" s="300"/>
      <c r="G42" s="301"/>
    </row>
    <row r="43" spans="1:9" ht="12" customHeight="1" x14ac:dyDescent="0.2">
      <c r="A43" s="27" t="s">
        <v>76</v>
      </c>
      <c r="B43" s="14" t="s">
        <v>24</v>
      </c>
      <c r="C43" s="19"/>
      <c r="D43" s="14"/>
      <c r="E43" s="14"/>
      <c r="F43" s="14">
        <v>1</v>
      </c>
      <c r="G43" s="14">
        <v>2023</v>
      </c>
    </row>
    <row r="44" spans="1:9" ht="12" customHeight="1" x14ac:dyDescent="0.2">
      <c r="A44" s="27" t="s">
        <v>77</v>
      </c>
      <c r="B44" s="14" t="s">
        <v>24</v>
      </c>
      <c r="C44" s="19"/>
      <c r="D44" s="14"/>
      <c r="E44" s="14"/>
      <c r="F44" s="14">
        <v>1</v>
      </c>
      <c r="G44" s="14">
        <v>2023</v>
      </c>
    </row>
    <row r="45" spans="1:9" s="269" customFormat="1" ht="12" customHeight="1" x14ac:dyDescent="0.2">
      <c r="A45" s="271" t="s">
        <v>78</v>
      </c>
      <c r="B45" s="270" t="s">
        <v>24</v>
      </c>
      <c r="C45" s="314" t="s">
        <v>79</v>
      </c>
      <c r="D45" s="315"/>
      <c r="E45" s="315"/>
      <c r="F45" s="315"/>
      <c r="G45" s="316"/>
    </row>
    <row r="46" spans="1:9" s="269" customFormat="1" ht="12" customHeight="1" x14ac:dyDescent="0.2">
      <c r="A46" s="271" t="s">
        <v>80</v>
      </c>
      <c r="B46" s="270" t="s">
        <v>24</v>
      </c>
      <c r="C46" s="274" t="s">
        <v>79</v>
      </c>
      <c r="D46" s="273"/>
      <c r="E46" s="272">
        <v>1</v>
      </c>
      <c r="F46" s="272">
        <v>2</v>
      </c>
      <c r="G46" s="270">
        <v>2024</v>
      </c>
    </row>
    <row r="47" spans="1:9" ht="12" customHeight="1" x14ac:dyDescent="0.2">
      <c r="A47" s="27" t="s">
        <v>81</v>
      </c>
      <c r="B47" s="14" t="s">
        <v>13</v>
      </c>
      <c r="C47" s="300" t="str">
        <f>C41</f>
        <v>Rattaché à l'Université</v>
      </c>
      <c r="D47" s="300"/>
      <c r="E47" s="300"/>
      <c r="F47" s="300"/>
      <c r="G47" s="301"/>
    </row>
    <row r="48" spans="1:9" ht="12" customHeight="1" x14ac:dyDescent="0.2">
      <c r="A48" s="27" t="s">
        <v>82</v>
      </c>
      <c r="B48" s="14" t="s">
        <v>13</v>
      </c>
      <c r="C48" s="300" t="str">
        <f>C42</f>
        <v>Rattaché à l'Université</v>
      </c>
      <c r="D48" s="300"/>
      <c r="E48" s="300"/>
      <c r="F48" s="300"/>
      <c r="G48" s="301"/>
    </row>
    <row r="49" spans="1:12" ht="12" customHeight="1" x14ac:dyDescent="0.2">
      <c r="A49" s="27" t="s">
        <v>83</v>
      </c>
      <c r="B49" s="14" t="s">
        <v>24</v>
      </c>
      <c r="C49" s="300" t="str">
        <f>C47</f>
        <v>Rattaché à l'Université</v>
      </c>
      <c r="D49" s="300"/>
      <c r="E49" s="300"/>
      <c r="F49" s="300"/>
      <c r="G49" s="301"/>
    </row>
    <row r="50" spans="1:12" ht="12" customHeight="1" x14ac:dyDescent="0.2">
      <c r="A50" s="27" t="s">
        <v>84</v>
      </c>
      <c r="B50" s="14" t="s">
        <v>35</v>
      </c>
      <c r="C50" s="300" t="str">
        <f t="shared" si="0"/>
        <v>Rattaché à l'Université</v>
      </c>
      <c r="D50" s="300"/>
      <c r="E50" s="300"/>
      <c r="F50" s="300"/>
      <c r="G50" s="301"/>
    </row>
    <row r="51" spans="1:12" ht="12.75" customHeight="1" x14ac:dyDescent="0.2">
      <c r="A51" s="34" t="s">
        <v>85</v>
      </c>
      <c r="B51" s="25" t="s">
        <v>86</v>
      </c>
      <c r="C51" s="89" t="s">
        <v>44</v>
      </c>
      <c r="D51" s="255">
        <v>130</v>
      </c>
      <c r="E51" s="25">
        <v>1</v>
      </c>
      <c r="F51" s="25">
        <v>1</v>
      </c>
      <c r="G51" s="25">
        <v>2016</v>
      </c>
    </row>
    <row r="52" spans="1:12" ht="12" customHeight="1" x14ac:dyDescent="0.2">
      <c r="A52" s="27" t="s">
        <v>87</v>
      </c>
      <c r="B52" s="14" t="s">
        <v>86</v>
      </c>
      <c r="C52" s="300" t="str">
        <f>C50</f>
        <v>Rattaché à l'Université</v>
      </c>
      <c r="D52" s="300"/>
      <c r="E52" s="300"/>
      <c r="F52" s="300"/>
      <c r="G52" s="301"/>
    </row>
    <row r="53" spans="1:12" ht="12" customHeight="1" x14ac:dyDescent="0.2">
      <c r="A53" s="27" t="s">
        <v>88</v>
      </c>
      <c r="B53" s="14" t="s">
        <v>86</v>
      </c>
      <c r="C53" s="300" t="str">
        <f>C51</f>
        <v>N 5</v>
      </c>
      <c r="D53" s="300"/>
      <c r="E53" s="300"/>
      <c r="F53" s="300"/>
      <c r="G53" s="301"/>
    </row>
    <row r="54" spans="1:12" ht="12" customHeight="1" x14ac:dyDescent="0.2">
      <c r="A54" s="27" t="s">
        <v>89</v>
      </c>
      <c r="B54" s="14" t="s">
        <v>24</v>
      </c>
      <c r="C54" s="300" t="str">
        <f>C52</f>
        <v>Rattaché à l'Université</v>
      </c>
      <c r="D54" s="300"/>
      <c r="E54" s="300"/>
      <c r="F54" s="300"/>
      <c r="G54" s="301"/>
    </row>
    <row r="55" spans="1:12" ht="12" customHeight="1" x14ac:dyDescent="0.2">
      <c r="A55" s="27" t="s">
        <v>90</v>
      </c>
      <c r="B55" s="14" t="s">
        <v>24</v>
      </c>
      <c r="C55" s="300" t="str">
        <f t="shared" si="0"/>
        <v>Rattaché à l'Université</v>
      </c>
      <c r="D55" s="300"/>
      <c r="E55" s="300"/>
      <c r="F55" s="300"/>
      <c r="G55" s="301"/>
    </row>
    <row r="56" spans="1:12" ht="12" customHeight="1" x14ac:dyDescent="0.2">
      <c r="A56" s="27" t="s">
        <v>91</v>
      </c>
      <c r="B56" s="14" t="s">
        <v>24</v>
      </c>
      <c r="C56" s="300" t="str">
        <f t="shared" si="0"/>
        <v>Rattaché à l'Université</v>
      </c>
      <c r="D56" s="300"/>
      <c r="E56" s="300"/>
      <c r="F56" s="300"/>
      <c r="G56" s="301"/>
    </row>
    <row r="57" spans="1:12" ht="12" customHeight="1" x14ac:dyDescent="0.2">
      <c r="A57" s="27" t="s">
        <v>92</v>
      </c>
      <c r="B57" s="14" t="s">
        <v>24</v>
      </c>
      <c r="C57" s="300" t="str">
        <f t="shared" si="0"/>
        <v>Rattaché à l'Université</v>
      </c>
      <c r="D57" s="300"/>
      <c r="E57" s="300"/>
      <c r="F57" s="300"/>
      <c r="G57" s="301"/>
      <c r="H57" s="307"/>
      <c r="I57" s="307"/>
      <c r="J57" s="307"/>
      <c r="K57" s="307"/>
      <c r="L57" s="307"/>
    </row>
    <row r="58" spans="1:12" s="269" customFormat="1" ht="12" customHeight="1" x14ac:dyDescent="0.2">
      <c r="A58" s="271" t="s">
        <v>93</v>
      </c>
      <c r="B58" s="270" t="s">
        <v>24</v>
      </c>
      <c r="C58" s="314" t="s">
        <v>94</v>
      </c>
      <c r="D58" s="315"/>
      <c r="E58" s="315"/>
      <c r="F58" s="315"/>
      <c r="G58" s="316"/>
    </row>
    <row r="59" spans="1:12" ht="12" customHeight="1" x14ac:dyDescent="0.2">
      <c r="A59" s="27" t="s">
        <v>95</v>
      </c>
      <c r="B59" s="14" t="s">
        <v>24</v>
      </c>
      <c r="C59" s="300" t="s">
        <v>61</v>
      </c>
      <c r="D59" s="302"/>
      <c r="E59" s="302"/>
      <c r="F59" s="302"/>
      <c r="G59" s="303"/>
    </row>
    <row r="60" spans="1:12" ht="12" customHeight="1" x14ac:dyDescent="0.2">
      <c r="A60" s="27" t="s">
        <v>96</v>
      </c>
      <c r="B60" s="14" t="s">
        <v>41</v>
      </c>
      <c r="C60" s="300" t="s">
        <v>61</v>
      </c>
      <c r="D60" s="302"/>
      <c r="E60" s="302"/>
      <c r="F60" s="302"/>
      <c r="G60" s="303"/>
    </row>
    <row r="61" spans="1:12" ht="12" customHeight="1" x14ac:dyDescent="0.2">
      <c r="A61" s="27" t="s">
        <v>97</v>
      </c>
      <c r="B61" s="14" t="s">
        <v>98</v>
      </c>
      <c r="C61" s="300" t="s">
        <v>61</v>
      </c>
      <c r="D61" s="302"/>
      <c r="E61" s="302"/>
      <c r="F61" s="302"/>
      <c r="G61" s="303"/>
    </row>
    <row r="62" spans="1:12" ht="12" customHeight="1" x14ac:dyDescent="0.2">
      <c r="A62" s="27" t="s">
        <v>99</v>
      </c>
      <c r="B62" s="14" t="s">
        <v>49</v>
      </c>
      <c r="C62" s="300" t="s">
        <v>61</v>
      </c>
      <c r="D62" s="302"/>
      <c r="E62" s="302"/>
      <c r="F62" s="302"/>
      <c r="G62" s="303"/>
    </row>
    <row r="63" spans="1:12" ht="24.9" customHeight="1" x14ac:dyDescent="0.2">
      <c r="A63" s="3"/>
      <c r="C63" s="1"/>
      <c r="D63" s="1"/>
      <c r="E63" s="1"/>
      <c r="F63" s="1"/>
      <c r="G63" s="3"/>
    </row>
    <row r="64" spans="1:12" ht="33" customHeight="1" x14ac:dyDescent="0.2">
      <c r="A64" s="309" t="s">
        <v>100</v>
      </c>
      <c r="B64" s="305" t="s">
        <v>5</v>
      </c>
      <c r="C64" s="304" t="s">
        <v>6</v>
      </c>
      <c r="D64" s="295" t="s">
        <v>101</v>
      </c>
      <c r="E64" s="295" t="s">
        <v>8</v>
      </c>
      <c r="F64" s="295" t="s">
        <v>9</v>
      </c>
      <c r="G64" s="20" t="s">
        <v>10</v>
      </c>
    </row>
    <row r="65" spans="1:7" ht="33" customHeight="1" x14ac:dyDescent="0.2">
      <c r="A65" s="309"/>
      <c r="B65" s="305"/>
      <c r="C65" s="304"/>
      <c r="D65" s="295"/>
      <c r="E65" s="295"/>
      <c r="F65" s="295"/>
      <c r="G65" s="20" t="s">
        <v>11</v>
      </c>
    </row>
    <row r="66" spans="1:7" x14ac:dyDescent="0.2">
      <c r="A66" s="45" t="s">
        <v>102</v>
      </c>
      <c r="B66" s="16" t="s">
        <v>42</v>
      </c>
      <c r="C66" s="29" t="s">
        <v>103</v>
      </c>
      <c r="D66" s="256">
        <v>96</v>
      </c>
      <c r="E66" s="6">
        <v>1</v>
      </c>
      <c r="F66" s="6" t="s">
        <v>104</v>
      </c>
      <c r="G66" s="6">
        <v>2004</v>
      </c>
    </row>
    <row r="67" spans="1:7" x14ac:dyDescent="0.2">
      <c r="A67" s="46" t="s">
        <v>105</v>
      </c>
      <c r="B67" s="15" t="s">
        <v>42</v>
      </c>
      <c r="C67" s="28" t="s">
        <v>103</v>
      </c>
      <c r="D67" s="257">
        <v>34</v>
      </c>
      <c r="E67" s="7">
        <v>1</v>
      </c>
      <c r="F67" s="7" t="s">
        <v>106</v>
      </c>
      <c r="G67" s="22">
        <v>2009</v>
      </c>
    </row>
    <row r="68" spans="1:7" x14ac:dyDescent="0.2">
      <c r="A68" s="46" t="s">
        <v>107</v>
      </c>
      <c r="B68" s="15" t="s">
        <v>42</v>
      </c>
      <c r="C68" s="28" t="s">
        <v>103</v>
      </c>
      <c r="D68" s="258">
        <v>41</v>
      </c>
      <c r="E68" s="15">
        <v>1</v>
      </c>
      <c r="F68" s="15" t="s">
        <v>106</v>
      </c>
      <c r="G68" s="15">
        <v>2014</v>
      </c>
    </row>
    <row r="69" spans="1:7" x14ac:dyDescent="0.2">
      <c r="A69" s="46" t="s">
        <v>108</v>
      </c>
      <c r="B69" s="15" t="s">
        <v>42</v>
      </c>
      <c r="C69" s="28" t="s">
        <v>103</v>
      </c>
      <c r="D69" s="258">
        <v>160</v>
      </c>
      <c r="E69" s="15">
        <v>1</v>
      </c>
      <c r="F69" s="15" t="s">
        <v>104</v>
      </c>
      <c r="G69" s="15">
        <v>2015</v>
      </c>
    </row>
    <row r="70" spans="1:7" x14ac:dyDescent="0.2">
      <c r="A70" s="46" t="s">
        <v>109</v>
      </c>
      <c r="B70" s="15" t="s">
        <v>38</v>
      </c>
      <c r="C70" s="7" t="s">
        <v>110</v>
      </c>
      <c r="D70" s="257">
        <v>298</v>
      </c>
      <c r="E70" s="7">
        <v>4</v>
      </c>
      <c r="F70" s="7" t="s">
        <v>111</v>
      </c>
      <c r="G70" s="7" t="s">
        <v>112</v>
      </c>
    </row>
    <row r="71" spans="1:7" x14ac:dyDescent="0.2">
      <c r="A71" s="46" t="s">
        <v>113</v>
      </c>
      <c r="B71" s="15" t="s">
        <v>59</v>
      </c>
      <c r="C71" s="28" t="s">
        <v>103</v>
      </c>
      <c r="D71" s="257">
        <v>18</v>
      </c>
      <c r="E71" s="7">
        <v>1</v>
      </c>
      <c r="F71" s="7">
        <v>1</v>
      </c>
      <c r="G71" s="7">
        <v>1994</v>
      </c>
    </row>
    <row r="72" spans="1:7" x14ac:dyDescent="0.2">
      <c r="A72" s="46" t="s">
        <v>114</v>
      </c>
      <c r="B72" s="15" t="s">
        <v>59</v>
      </c>
      <c r="C72" s="28" t="s">
        <v>103</v>
      </c>
      <c r="D72" s="257">
        <v>78</v>
      </c>
      <c r="E72" s="7">
        <v>1</v>
      </c>
      <c r="F72" s="7" t="s">
        <v>104</v>
      </c>
      <c r="G72" s="7" t="s">
        <v>115</v>
      </c>
    </row>
    <row r="73" spans="1:7" x14ac:dyDescent="0.2">
      <c r="A73" s="46" t="s">
        <v>116</v>
      </c>
      <c r="B73" s="15" t="s">
        <v>59</v>
      </c>
      <c r="C73" s="28" t="s">
        <v>103</v>
      </c>
      <c r="D73" s="257">
        <v>37</v>
      </c>
      <c r="E73" s="7">
        <v>1</v>
      </c>
      <c r="F73" s="7" t="s">
        <v>111</v>
      </c>
      <c r="G73" s="7">
        <v>2014</v>
      </c>
    </row>
    <row r="74" spans="1:7" x14ac:dyDescent="0.2">
      <c r="A74" s="46" t="s">
        <v>117</v>
      </c>
      <c r="B74" s="15" t="s">
        <v>58</v>
      </c>
      <c r="C74" s="28" t="s">
        <v>103</v>
      </c>
      <c r="D74" s="257">
        <v>54</v>
      </c>
      <c r="E74" s="7">
        <v>1</v>
      </c>
      <c r="F74" s="7" t="s">
        <v>111</v>
      </c>
      <c r="G74" s="22">
        <v>2012</v>
      </c>
    </row>
    <row r="75" spans="1:7" x14ac:dyDescent="0.2">
      <c r="A75" s="46" t="s">
        <v>118</v>
      </c>
      <c r="B75" s="15" t="s">
        <v>56</v>
      </c>
      <c r="C75" s="28"/>
      <c r="D75" s="257">
        <v>70</v>
      </c>
      <c r="E75" s="7">
        <v>1</v>
      </c>
      <c r="F75" s="7" t="s">
        <v>104</v>
      </c>
      <c r="G75" s="22">
        <v>2025</v>
      </c>
    </row>
    <row r="76" spans="1:7" x14ac:dyDescent="0.2">
      <c r="A76" s="46" t="s">
        <v>119</v>
      </c>
      <c r="B76" s="15" t="s">
        <v>54</v>
      </c>
      <c r="C76" s="28" t="s">
        <v>103</v>
      </c>
      <c r="D76" s="257">
        <v>55</v>
      </c>
      <c r="E76" s="7">
        <v>1</v>
      </c>
      <c r="F76" s="7" t="s">
        <v>106</v>
      </c>
      <c r="G76" s="7">
        <v>1995</v>
      </c>
    </row>
    <row r="77" spans="1:7" x14ac:dyDescent="0.2">
      <c r="A77" s="46" t="s">
        <v>120</v>
      </c>
      <c r="B77" s="15" t="s">
        <v>41</v>
      </c>
      <c r="C77" s="28" t="s">
        <v>103</v>
      </c>
      <c r="D77" s="257">
        <v>100</v>
      </c>
      <c r="E77" s="8">
        <v>1</v>
      </c>
      <c r="F77" s="8" t="s">
        <v>104</v>
      </c>
      <c r="G77" s="7">
        <v>2016</v>
      </c>
    </row>
    <row r="78" spans="1:7" x14ac:dyDescent="0.2">
      <c r="A78" s="46" t="s">
        <v>121</v>
      </c>
      <c r="B78" s="15" t="s">
        <v>13</v>
      </c>
      <c r="C78" s="28" t="s">
        <v>103</v>
      </c>
      <c r="D78" s="257">
        <v>104</v>
      </c>
      <c r="E78" s="7">
        <v>2</v>
      </c>
      <c r="F78" s="7" t="s">
        <v>122</v>
      </c>
      <c r="G78" s="7">
        <v>1995</v>
      </c>
    </row>
    <row r="79" spans="1:7" x14ac:dyDescent="0.2">
      <c r="A79" s="46" t="s">
        <v>123</v>
      </c>
      <c r="B79" s="15" t="s">
        <v>13</v>
      </c>
      <c r="C79" s="28" t="s">
        <v>103</v>
      </c>
      <c r="D79" s="257">
        <v>119</v>
      </c>
      <c r="E79" s="7">
        <v>1</v>
      </c>
      <c r="F79" s="7" t="s">
        <v>122</v>
      </c>
      <c r="G79" s="7">
        <v>2004</v>
      </c>
    </row>
    <row r="80" spans="1:7" ht="12.75" customHeight="1" x14ac:dyDescent="0.2">
      <c r="A80" s="46" t="s">
        <v>124</v>
      </c>
      <c r="B80" s="15" t="s">
        <v>13</v>
      </c>
      <c r="C80" s="28" t="s">
        <v>103</v>
      </c>
      <c r="D80" s="257">
        <v>108</v>
      </c>
      <c r="E80" s="7">
        <v>1</v>
      </c>
      <c r="F80" s="7" t="s">
        <v>111</v>
      </c>
      <c r="G80" s="7">
        <v>1994</v>
      </c>
    </row>
    <row r="81" spans="1:9" ht="12.75" customHeight="1" x14ac:dyDescent="0.2">
      <c r="A81" s="296" t="s">
        <v>125</v>
      </c>
      <c r="B81" s="297" t="s">
        <v>13</v>
      </c>
      <c r="C81" s="298" t="s">
        <v>126</v>
      </c>
      <c r="D81" s="299">
        <v>306</v>
      </c>
      <c r="E81" s="298">
        <v>2</v>
      </c>
      <c r="F81" s="298" t="s">
        <v>111</v>
      </c>
      <c r="G81" s="9">
        <v>1965</v>
      </c>
    </row>
    <row r="82" spans="1:9" x14ac:dyDescent="0.2">
      <c r="A82" s="296"/>
      <c r="B82" s="297"/>
      <c r="C82" s="298"/>
      <c r="D82" s="299"/>
      <c r="E82" s="298"/>
      <c r="F82" s="298"/>
      <c r="G82" s="23" t="s">
        <v>127</v>
      </c>
    </row>
    <row r="83" spans="1:9" s="100" customFormat="1" ht="22.8" x14ac:dyDescent="0.3">
      <c r="A83" s="97" t="s">
        <v>12</v>
      </c>
      <c r="B83" s="98" t="s">
        <v>13</v>
      </c>
      <c r="C83" s="95" t="s">
        <v>128</v>
      </c>
      <c r="D83" s="259">
        <f>351+138+138</f>
        <v>627</v>
      </c>
      <c r="E83" s="99">
        <v>3</v>
      </c>
      <c r="F83" s="99" t="s">
        <v>111</v>
      </c>
      <c r="G83" s="95" t="s">
        <v>129</v>
      </c>
    </row>
    <row r="84" spans="1:9" ht="12.75" customHeight="1" x14ac:dyDescent="0.2">
      <c r="A84" s="46" t="s">
        <v>130</v>
      </c>
      <c r="B84" s="15" t="s">
        <v>13</v>
      </c>
      <c r="C84" s="28" t="s">
        <v>103</v>
      </c>
      <c r="D84" s="257">
        <v>96</v>
      </c>
      <c r="E84" s="7">
        <v>2</v>
      </c>
      <c r="F84" s="7" t="s">
        <v>111</v>
      </c>
      <c r="G84" s="7">
        <v>1997</v>
      </c>
      <c r="I84" s="48"/>
    </row>
    <row r="85" spans="1:9" ht="12.75" customHeight="1" x14ac:dyDescent="0.2">
      <c r="A85" s="46" t="s">
        <v>131</v>
      </c>
      <c r="B85" s="15" t="s">
        <v>13</v>
      </c>
      <c r="C85" s="28" t="s">
        <v>103</v>
      </c>
      <c r="D85" s="257">
        <v>107</v>
      </c>
      <c r="E85" s="7">
        <v>2</v>
      </c>
      <c r="F85" s="7" t="s">
        <v>111</v>
      </c>
      <c r="G85" s="7" t="s">
        <v>132</v>
      </c>
    </row>
    <row r="86" spans="1:9" ht="12.75" customHeight="1" x14ac:dyDescent="0.2">
      <c r="A86" s="46" t="s">
        <v>133</v>
      </c>
      <c r="B86" s="15" t="s">
        <v>13</v>
      </c>
      <c r="C86" s="7" t="s">
        <v>134</v>
      </c>
      <c r="D86" s="257">
        <v>283</v>
      </c>
      <c r="E86" s="7">
        <v>1</v>
      </c>
      <c r="F86" s="7" t="s">
        <v>111</v>
      </c>
      <c r="G86" s="7" t="s">
        <v>135</v>
      </c>
    </row>
    <row r="87" spans="1:9" ht="12.75" customHeight="1" x14ac:dyDescent="0.2">
      <c r="A87" s="187" t="s">
        <v>136</v>
      </c>
      <c r="B87" s="7" t="s">
        <v>13</v>
      </c>
      <c r="C87" s="7" t="s">
        <v>103</v>
      </c>
      <c r="D87" s="257">
        <v>166</v>
      </c>
      <c r="E87" s="7">
        <v>1</v>
      </c>
      <c r="F87" s="7" t="s">
        <v>111</v>
      </c>
      <c r="G87" s="7">
        <v>1958</v>
      </c>
    </row>
    <row r="88" spans="1:9" ht="12.75" customHeight="1" x14ac:dyDescent="0.2">
      <c r="A88" s="46" t="s">
        <v>137</v>
      </c>
      <c r="B88" s="15" t="s">
        <v>138</v>
      </c>
      <c r="C88" s="7" t="s">
        <v>139</v>
      </c>
      <c r="D88" s="257">
        <v>238</v>
      </c>
      <c r="E88" s="7">
        <v>3</v>
      </c>
      <c r="F88" s="9" t="s">
        <v>140</v>
      </c>
      <c r="G88" s="7" t="s">
        <v>141</v>
      </c>
    </row>
    <row r="89" spans="1:9" ht="12.75" customHeight="1" x14ac:dyDescent="0.2">
      <c r="A89" s="46" t="s">
        <v>142</v>
      </c>
      <c r="B89" s="15" t="s">
        <v>143</v>
      </c>
      <c r="C89" s="7" t="s">
        <v>144</v>
      </c>
      <c r="D89" s="257">
        <v>297</v>
      </c>
      <c r="E89" s="7">
        <v>2</v>
      </c>
      <c r="F89" s="7" t="s">
        <v>111</v>
      </c>
      <c r="G89" s="7" t="s">
        <v>145</v>
      </c>
    </row>
    <row r="90" spans="1:9" ht="12.75" customHeight="1" x14ac:dyDescent="0.2">
      <c r="A90" s="46" t="s">
        <v>146</v>
      </c>
      <c r="B90" s="15" t="s">
        <v>35</v>
      </c>
      <c r="C90" s="28" t="s">
        <v>103</v>
      </c>
      <c r="D90" s="257">
        <v>20</v>
      </c>
      <c r="E90" s="7">
        <v>1</v>
      </c>
      <c r="F90" s="7" t="s">
        <v>147</v>
      </c>
      <c r="G90" s="7">
        <v>1994</v>
      </c>
    </row>
    <row r="91" spans="1:9" ht="12.75" customHeight="1" x14ac:dyDescent="0.2">
      <c r="A91" s="46" t="s">
        <v>148</v>
      </c>
      <c r="B91" s="15" t="s">
        <v>35</v>
      </c>
      <c r="C91" s="28" t="s">
        <v>103</v>
      </c>
      <c r="D91" s="257">
        <v>112</v>
      </c>
      <c r="E91" s="7">
        <v>1</v>
      </c>
      <c r="F91" s="7" t="s">
        <v>104</v>
      </c>
      <c r="G91" s="7">
        <v>1996</v>
      </c>
    </row>
    <row r="92" spans="1:9" ht="12.75" customHeight="1" x14ac:dyDescent="0.2">
      <c r="A92" s="46" t="s">
        <v>149</v>
      </c>
      <c r="B92" s="15" t="s">
        <v>86</v>
      </c>
      <c r="C92" s="28" t="s">
        <v>103</v>
      </c>
      <c r="D92" s="257">
        <v>19</v>
      </c>
      <c r="E92" s="7">
        <v>2</v>
      </c>
      <c r="F92" s="7" t="s">
        <v>106</v>
      </c>
      <c r="G92" s="7">
        <v>2011</v>
      </c>
    </row>
    <row r="93" spans="1:9" ht="12.75" customHeight="1" x14ac:dyDescent="0.2">
      <c r="A93" s="46" t="s">
        <v>150</v>
      </c>
      <c r="B93" s="15" t="s">
        <v>86</v>
      </c>
      <c r="C93" s="28" t="s">
        <v>103</v>
      </c>
      <c r="D93" s="257">
        <v>38</v>
      </c>
      <c r="E93" s="7">
        <v>1</v>
      </c>
      <c r="F93" s="7" t="s">
        <v>104</v>
      </c>
      <c r="G93" s="7">
        <v>2015</v>
      </c>
    </row>
    <row r="94" spans="1:9" ht="12.75" customHeight="1" x14ac:dyDescent="0.2">
      <c r="A94" s="46">
        <v>217</v>
      </c>
      <c r="B94" s="15" t="s">
        <v>86</v>
      </c>
      <c r="C94" s="28" t="s">
        <v>103</v>
      </c>
      <c r="D94" s="257">
        <f>36+55+55+71</f>
        <v>217</v>
      </c>
      <c r="E94" s="7">
        <v>4</v>
      </c>
      <c r="F94" s="7" t="s">
        <v>122</v>
      </c>
      <c r="G94" s="7">
        <v>2016</v>
      </c>
    </row>
    <row r="95" spans="1:9" ht="12.75" customHeight="1" x14ac:dyDescent="0.2">
      <c r="A95" s="46" t="s">
        <v>151</v>
      </c>
      <c r="B95" s="24" t="s">
        <v>66</v>
      </c>
      <c r="C95" s="7" t="s">
        <v>152</v>
      </c>
      <c r="D95" s="257">
        <v>773</v>
      </c>
      <c r="E95" s="7">
        <v>5</v>
      </c>
      <c r="F95" s="7" t="s">
        <v>111</v>
      </c>
      <c r="G95" s="7" t="s">
        <v>153</v>
      </c>
    </row>
    <row r="96" spans="1:9" ht="12.75" customHeight="1" x14ac:dyDescent="0.2">
      <c r="A96" s="46" t="s">
        <v>154</v>
      </c>
      <c r="B96" s="15" t="s">
        <v>49</v>
      </c>
      <c r="C96" s="28" t="s">
        <v>103</v>
      </c>
      <c r="D96" s="257">
        <v>210</v>
      </c>
      <c r="E96" s="7">
        <v>3</v>
      </c>
      <c r="F96" s="7" t="s">
        <v>111</v>
      </c>
      <c r="G96" s="7">
        <v>1993</v>
      </c>
    </row>
    <row r="97" spans="1:8" ht="12.75" customHeight="1" x14ac:dyDescent="0.2">
      <c r="A97" s="46" t="s">
        <v>155</v>
      </c>
      <c r="B97" s="15" t="s">
        <v>49</v>
      </c>
      <c r="C97" s="28" t="s">
        <v>103</v>
      </c>
      <c r="D97" s="257">
        <v>95</v>
      </c>
      <c r="E97" s="7">
        <v>7</v>
      </c>
      <c r="F97" s="7" t="s">
        <v>106</v>
      </c>
      <c r="G97" s="7" t="s">
        <v>156</v>
      </c>
    </row>
    <row r="98" spans="1:8" ht="12.75" customHeight="1" x14ac:dyDescent="0.2">
      <c r="A98" s="46" t="s">
        <v>157</v>
      </c>
      <c r="B98" s="15" t="s">
        <v>24</v>
      </c>
      <c r="C98" s="28" t="s">
        <v>103</v>
      </c>
      <c r="D98" s="257">
        <v>550</v>
      </c>
      <c r="E98" s="7">
        <v>5</v>
      </c>
      <c r="F98" s="7" t="s">
        <v>111</v>
      </c>
      <c r="G98" s="7" t="s">
        <v>158</v>
      </c>
    </row>
    <row r="99" spans="1:8" s="4" customFormat="1" ht="12.75" customHeight="1" x14ac:dyDescent="0.2">
      <c r="A99" s="46" t="s">
        <v>159</v>
      </c>
      <c r="B99" s="15" t="s">
        <v>24</v>
      </c>
      <c r="C99" s="28" t="s">
        <v>103</v>
      </c>
      <c r="D99" s="257">
        <v>50</v>
      </c>
      <c r="E99" s="7">
        <v>1</v>
      </c>
      <c r="F99" s="7" t="s">
        <v>111</v>
      </c>
      <c r="G99" s="7">
        <v>1995</v>
      </c>
    </row>
    <row r="100" spans="1:8" x14ac:dyDescent="0.2">
      <c r="A100" s="46" t="s">
        <v>160</v>
      </c>
      <c r="B100" s="15" t="s">
        <v>24</v>
      </c>
      <c r="C100" s="32" t="s">
        <v>103</v>
      </c>
      <c r="D100" s="257">
        <v>510</v>
      </c>
      <c r="E100" s="7">
        <v>5</v>
      </c>
      <c r="F100" s="7" t="s">
        <v>111</v>
      </c>
      <c r="G100" s="9" t="s">
        <v>161</v>
      </c>
      <c r="H100" s="48"/>
    </row>
    <row r="101" spans="1:8" ht="12.75" customHeight="1" x14ac:dyDescent="0.2">
      <c r="A101" s="46" t="s">
        <v>162</v>
      </c>
      <c r="B101" s="15" t="s">
        <v>24</v>
      </c>
      <c r="C101" s="28" t="s">
        <v>103</v>
      </c>
      <c r="D101" s="257">
        <v>594</v>
      </c>
      <c r="E101" s="7">
        <v>5</v>
      </c>
      <c r="F101" s="7" t="s">
        <v>111</v>
      </c>
      <c r="G101" s="7" t="s">
        <v>163</v>
      </c>
    </row>
    <row r="102" spans="1:8" ht="12.75" customHeight="1" x14ac:dyDescent="0.2">
      <c r="A102" s="46" t="s">
        <v>164</v>
      </c>
      <c r="B102" s="15" t="s">
        <v>24</v>
      </c>
      <c r="C102" s="28" t="s">
        <v>103</v>
      </c>
      <c r="D102" s="257">
        <v>353</v>
      </c>
      <c r="E102" s="7">
        <v>3</v>
      </c>
      <c r="F102" s="7" t="s">
        <v>111</v>
      </c>
      <c r="G102" s="7" t="s">
        <v>165</v>
      </c>
    </row>
    <row r="103" spans="1:8" ht="12.75" customHeight="1" x14ac:dyDescent="0.2">
      <c r="A103" s="46" t="s">
        <v>166</v>
      </c>
      <c r="B103" s="15" t="s">
        <v>24</v>
      </c>
      <c r="C103" s="28" t="s">
        <v>103</v>
      </c>
      <c r="D103" s="260">
        <v>120</v>
      </c>
      <c r="E103" s="91">
        <v>1</v>
      </c>
      <c r="F103" s="91" t="s">
        <v>167</v>
      </c>
      <c r="G103" s="91">
        <v>2020</v>
      </c>
    </row>
    <row r="104" spans="1:8" ht="12.75" customHeight="1" x14ac:dyDescent="0.2">
      <c r="A104" s="46" t="s">
        <v>168</v>
      </c>
      <c r="B104" s="15" t="s">
        <v>24</v>
      </c>
      <c r="C104" s="28" t="s">
        <v>103</v>
      </c>
      <c r="D104" s="257">
        <v>475</v>
      </c>
      <c r="E104" s="7">
        <v>4</v>
      </c>
      <c r="F104" s="7" t="s">
        <v>111</v>
      </c>
      <c r="G104" s="7">
        <v>1965</v>
      </c>
      <c r="H104" s="48"/>
    </row>
    <row r="105" spans="1:8" x14ac:dyDescent="0.2">
      <c r="A105" s="46" t="s">
        <v>169</v>
      </c>
      <c r="B105" s="15" t="s">
        <v>24</v>
      </c>
      <c r="C105" s="28" t="s">
        <v>103</v>
      </c>
      <c r="D105" s="257">
        <f>56+85+107+53</f>
        <v>301</v>
      </c>
      <c r="E105" s="7">
        <v>4</v>
      </c>
      <c r="F105" s="7" t="s">
        <v>111</v>
      </c>
      <c r="G105" s="7">
        <v>2016</v>
      </c>
    </row>
    <row r="106" spans="1:8" x14ac:dyDescent="0.2">
      <c r="A106" s="46" t="s">
        <v>170</v>
      </c>
      <c r="B106" s="15" t="s">
        <v>24</v>
      </c>
      <c r="C106" s="28"/>
      <c r="D106" s="261">
        <v>300</v>
      </c>
      <c r="E106" s="188">
        <v>2</v>
      </c>
      <c r="F106" s="188" t="s">
        <v>122</v>
      </c>
      <c r="G106" s="188">
        <v>2023</v>
      </c>
    </row>
    <row r="107" spans="1:8" ht="12.75" customHeight="1" x14ac:dyDescent="0.2">
      <c r="A107" s="46" t="s">
        <v>171</v>
      </c>
      <c r="B107" s="15" t="s">
        <v>24</v>
      </c>
      <c r="C107" s="28" t="s">
        <v>103</v>
      </c>
      <c r="D107" s="257">
        <v>210</v>
      </c>
      <c r="E107" s="7">
        <v>1</v>
      </c>
      <c r="F107" s="7" t="s">
        <v>122</v>
      </c>
      <c r="G107" s="7">
        <v>2016</v>
      </c>
    </row>
    <row r="108" spans="1:8" ht="12.75" customHeight="1" x14ac:dyDescent="0.2">
      <c r="A108" s="46" t="s">
        <v>172</v>
      </c>
      <c r="B108" s="15" t="s">
        <v>24</v>
      </c>
      <c r="C108" s="28" t="s">
        <v>103</v>
      </c>
      <c r="D108" s="257">
        <v>277</v>
      </c>
      <c r="E108" s="7">
        <v>2</v>
      </c>
      <c r="F108" s="7" t="s">
        <v>111</v>
      </c>
      <c r="G108" s="7">
        <v>1992</v>
      </c>
    </row>
    <row r="109" spans="1:8" x14ac:dyDescent="0.2">
      <c r="A109" s="46" t="s">
        <v>173</v>
      </c>
      <c r="B109" s="15" t="s">
        <v>24</v>
      </c>
      <c r="C109" s="28" t="s">
        <v>103</v>
      </c>
      <c r="D109" s="257">
        <v>300</v>
      </c>
      <c r="E109" s="7">
        <v>7</v>
      </c>
      <c r="F109" s="7" t="s">
        <v>147</v>
      </c>
      <c r="G109" s="7" t="s">
        <v>174</v>
      </c>
    </row>
    <row r="110" spans="1:8" ht="12.75" customHeight="1" x14ac:dyDescent="0.2">
      <c r="A110" s="47" t="s">
        <v>175</v>
      </c>
      <c r="B110" s="17" t="s">
        <v>24</v>
      </c>
      <c r="C110" s="30" t="s">
        <v>103</v>
      </c>
      <c r="D110" s="262">
        <v>100</v>
      </c>
      <c r="E110" s="10">
        <v>2</v>
      </c>
      <c r="F110" s="10" t="s">
        <v>106</v>
      </c>
      <c r="G110" s="10">
        <v>1999</v>
      </c>
    </row>
    <row r="111" spans="1:8" ht="12.75" customHeight="1" x14ac:dyDescent="0.2">
      <c r="A111" s="46" t="s">
        <v>176</v>
      </c>
      <c r="B111" s="15" t="s">
        <v>43</v>
      </c>
      <c r="C111" s="28" t="s">
        <v>103</v>
      </c>
      <c r="D111" s="257">
        <v>50</v>
      </c>
      <c r="E111" s="7">
        <v>1</v>
      </c>
      <c r="F111" s="7" t="s">
        <v>111</v>
      </c>
      <c r="G111" s="7">
        <v>2012</v>
      </c>
    </row>
    <row r="112" spans="1:8" ht="12.75" customHeight="1" x14ac:dyDescent="0.2">
      <c r="A112" s="46" t="s">
        <v>177</v>
      </c>
      <c r="B112" s="15" t="s">
        <v>71</v>
      </c>
      <c r="C112" s="28" t="s">
        <v>103</v>
      </c>
      <c r="D112" s="261">
        <v>150</v>
      </c>
      <c r="E112" s="188">
        <v>1</v>
      </c>
      <c r="F112" s="188" t="s">
        <v>122</v>
      </c>
      <c r="G112" s="188">
        <v>2017</v>
      </c>
    </row>
    <row r="113" spans="1:7" ht="12.75" customHeight="1" x14ac:dyDescent="0.2">
      <c r="A113" s="46" t="s">
        <v>178</v>
      </c>
      <c r="B113" s="15" t="s">
        <v>179</v>
      </c>
      <c r="C113" s="28"/>
      <c r="D113" s="261">
        <v>93</v>
      </c>
      <c r="E113" s="188">
        <v>1</v>
      </c>
      <c r="F113" s="188" t="s">
        <v>106</v>
      </c>
      <c r="G113" s="188">
        <v>2024</v>
      </c>
    </row>
    <row r="114" spans="1:7" s="100" customFormat="1" ht="22.8" x14ac:dyDescent="0.3">
      <c r="A114" s="252" t="s">
        <v>180</v>
      </c>
      <c r="B114" s="98" t="s">
        <v>13</v>
      </c>
      <c r="C114" s="99" t="s">
        <v>181</v>
      </c>
      <c r="D114" s="259">
        <v>40</v>
      </c>
      <c r="E114" s="99">
        <v>1</v>
      </c>
      <c r="F114" s="99" t="s">
        <v>111</v>
      </c>
      <c r="G114" s="99">
        <v>2018</v>
      </c>
    </row>
    <row r="115" spans="1:7" s="31" customFormat="1" x14ac:dyDescent="0.2">
      <c r="A115" s="49" t="s">
        <v>182</v>
      </c>
      <c r="B115" s="50" t="s">
        <v>98</v>
      </c>
      <c r="C115" s="51" t="s">
        <v>103</v>
      </c>
      <c r="D115" s="263" t="s">
        <v>183</v>
      </c>
      <c r="E115" s="50" t="s">
        <v>184</v>
      </c>
      <c r="F115" s="50" t="s">
        <v>106</v>
      </c>
      <c r="G115" s="50" t="s">
        <v>185</v>
      </c>
    </row>
    <row r="116" spans="1:7" ht="12.75" customHeight="1" x14ac:dyDescent="0.2"/>
    <row r="117" spans="1:7" ht="12.75" customHeight="1" x14ac:dyDescent="0.2"/>
    <row r="118" spans="1:7" ht="12.75" customHeight="1" x14ac:dyDescent="0.2"/>
    <row r="119" spans="1:7" ht="12.75" customHeight="1" x14ac:dyDescent="0.2"/>
    <row r="120" spans="1:7" ht="12.75" customHeight="1" x14ac:dyDescent="0.2"/>
    <row r="121" spans="1:7" ht="12.75" customHeight="1" x14ac:dyDescent="0.2"/>
    <row r="122" spans="1:7" ht="12.75" customHeight="1" x14ac:dyDescent="0.2"/>
    <row r="123" spans="1:7" ht="12.75" customHeight="1" x14ac:dyDescent="0.2"/>
    <row r="124" spans="1:7" ht="12.75" customHeight="1" x14ac:dyDescent="0.2"/>
    <row r="125" spans="1:7" ht="12.75" customHeight="1" x14ac:dyDescent="0.2"/>
    <row r="126" spans="1:7" ht="25.5" customHeight="1" x14ac:dyDescent="0.2"/>
    <row r="127" spans="1:7" ht="12.75" customHeight="1" x14ac:dyDescent="0.2"/>
    <row r="128" spans="1:7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</sheetData>
  <mergeCells count="47">
    <mergeCell ref="H57:L57"/>
    <mergeCell ref="C41:G41"/>
    <mergeCell ref="C47:G47"/>
    <mergeCell ref="C49:G49"/>
    <mergeCell ref="C42:G42"/>
    <mergeCell ref="C53:G53"/>
    <mergeCell ref="C45:G45"/>
    <mergeCell ref="F81:F82"/>
    <mergeCell ref="C50:G50"/>
    <mergeCell ref="C52:G52"/>
    <mergeCell ref="C40:G40"/>
    <mergeCell ref="C17:G17"/>
    <mergeCell ref="C34:G34"/>
    <mergeCell ref="D36:G36"/>
    <mergeCell ref="C58:G58"/>
    <mergeCell ref="A5:G5"/>
    <mergeCell ref="A6:G6"/>
    <mergeCell ref="C55:G55"/>
    <mergeCell ref="F64:F65"/>
    <mergeCell ref="A8:A9"/>
    <mergeCell ref="B8:B9"/>
    <mergeCell ref="A64:A65"/>
    <mergeCell ref="C61:G61"/>
    <mergeCell ref="C62:G62"/>
    <mergeCell ref="C56:G56"/>
    <mergeCell ref="C57:G57"/>
    <mergeCell ref="C33:G33"/>
    <mergeCell ref="C37:G37"/>
    <mergeCell ref="C54:G54"/>
    <mergeCell ref="C59:G59"/>
    <mergeCell ref="C48:G48"/>
    <mergeCell ref="F8:F9"/>
    <mergeCell ref="E8:E9"/>
    <mergeCell ref="A81:A82"/>
    <mergeCell ref="B81:B82"/>
    <mergeCell ref="C81:C82"/>
    <mergeCell ref="D81:D82"/>
    <mergeCell ref="E64:E65"/>
    <mergeCell ref="D8:D9"/>
    <mergeCell ref="D64:D65"/>
    <mergeCell ref="C39:G39"/>
    <mergeCell ref="C60:G60"/>
    <mergeCell ref="C8:C9"/>
    <mergeCell ref="B64:B65"/>
    <mergeCell ref="C64:C65"/>
    <mergeCell ref="C38:G38"/>
    <mergeCell ref="E81:E82"/>
  </mergeCells>
  <printOptions horizontalCentered="1"/>
  <pageMargins left="0.23622047244094491" right="0.23622047244094491" top="0.74803149606299213" bottom="0.74803149606299213" header="0.31496062992125984" footer="0.31496062992125984"/>
  <pageSetup paperSize="8" fitToHeight="0" orientation="portrait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0"/>
  <sheetViews>
    <sheetView workbookViewId="0">
      <pane ySplit="9" topLeftCell="A10" activePane="bottomLeft" state="frozen"/>
      <selection activeCell="A2" sqref="A2:XFD2"/>
      <selection pane="bottomLeft" activeCell="A2" sqref="A2"/>
    </sheetView>
  </sheetViews>
  <sheetFormatPr baseColWidth="10" defaultColWidth="9.109375" defaultRowHeight="14.4" x14ac:dyDescent="0.3"/>
  <cols>
    <col min="1" max="1" width="3.109375" customWidth="1"/>
    <col min="2" max="2" width="21.33203125" customWidth="1"/>
    <col min="3" max="3" width="18.5546875" customWidth="1"/>
    <col min="4" max="26" width="11.44140625" customWidth="1"/>
    <col min="30" max="267" width="11.44140625" customWidth="1"/>
  </cols>
  <sheetData>
    <row r="1" spans="1:26" s="2" customFormat="1" ht="12" x14ac:dyDescent="0.25">
      <c r="A1" s="5" t="s">
        <v>0</v>
      </c>
      <c r="B1" s="1"/>
    </row>
    <row r="2" spans="1:26" s="2" customFormat="1" ht="12" x14ac:dyDescent="0.25">
      <c r="A2" s="5" t="s">
        <v>790</v>
      </c>
      <c r="B2" s="1"/>
    </row>
    <row r="3" spans="1:26" s="2" customFormat="1" ht="12" x14ac:dyDescent="0.25">
      <c r="A3" s="5" t="s">
        <v>1</v>
      </c>
      <c r="B3" s="5"/>
      <c r="C3" s="5"/>
      <c r="D3" s="5"/>
      <c r="E3" s="5"/>
      <c r="F3" s="5"/>
      <c r="G3" s="5"/>
      <c r="H3" s="5"/>
    </row>
    <row r="4" spans="1:26" s="2" customFormat="1" ht="12" x14ac:dyDescent="0.25">
      <c r="A4" s="5"/>
      <c r="B4" s="5"/>
      <c r="C4" s="5"/>
      <c r="D4" s="5"/>
      <c r="E4" s="5"/>
      <c r="F4" s="5"/>
      <c r="G4" s="5"/>
      <c r="H4" s="5"/>
    </row>
    <row r="5" spans="1:26" x14ac:dyDescent="0.3">
      <c r="A5" s="306" t="s">
        <v>186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</row>
    <row r="6" spans="1:26" x14ac:dyDescent="0.3">
      <c r="B6" s="87"/>
    </row>
    <row r="7" spans="1:26" x14ac:dyDescent="0.3">
      <c r="B7" s="33" t="s">
        <v>187</v>
      </c>
    </row>
    <row r="9" spans="1:26" ht="20.399999999999999" x14ac:dyDescent="0.3">
      <c r="B9" s="36" t="s">
        <v>188</v>
      </c>
      <c r="C9" s="37" t="s">
        <v>5</v>
      </c>
      <c r="D9" s="38" t="s">
        <v>189</v>
      </c>
      <c r="E9" s="38" t="s">
        <v>190</v>
      </c>
      <c r="F9" s="38" t="s">
        <v>191</v>
      </c>
      <c r="G9" s="38" t="s">
        <v>192</v>
      </c>
      <c r="H9" s="38" t="s">
        <v>193</v>
      </c>
      <c r="I9" s="38" t="s">
        <v>194</v>
      </c>
      <c r="J9" s="39" t="s">
        <v>195</v>
      </c>
      <c r="K9" s="40" t="s">
        <v>196</v>
      </c>
      <c r="L9" s="39" t="s">
        <v>197</v>
      </c>
      <c r="M9" s="38" t="s">
        <v>198</v>
      </c>
      <c r="N9" s="40" t="s">
        <v>199</v>
      </c>
      <c r="O9" s="40" t="s">
        <v>200</v>
      </c>
      <c r="P9" s="39" t="s">
        <v>201</v>
      </c>
      <c r="Q9" s="40" t="s">
        <v>202</v>
      </c>
      <c r="R9" s="40" t="s">
        <v>203</v>
      </c>
      <c r="S9" s="38" t="s">
        <v>204</v>
      </c>
      <c r="T9" s="40" t="s">
        <v>205</v>
      </c>
      <c r="U9" s="40" t="s">
        <v>206</v>
      </c>
      <c r="V9" s="40" t="s">
        <v>207</v>
      </c>
      <c r="W9" s="40" t="s">
        <v>208</v>
      </c>
      <c r="X9" s="40" t="s">
        <v>209</v>
      </c>
      <c r="Y9" s="40" t="s">
        <v>210</v>
      </c>
      <c r="Z9" s="41" t="s">
        <v>211</v>
      </c>
    </row>
    <row r="10" spans="1:26" x14ac:dyDescent="0.3">
      <c r="B10" s="52" t="s">
        <v>12</v>
      </c>
      <c r="C10" s="53" t="s">
        <v>13</v>
      </c>
      <c r="D10" s="54">
        <v>3</v>
      </c>
      <c r="E10" s="54">
        <v>3</v>
      </c>
      <c r="F10" s="55"/>
      <c r="G10" s="54">
        <v>2</v>
      </c>
      <c r="H10" s="54">
        <v>1</v>
      </c>
      <c r="I10" s="114"/>
      <c r="J10" s="54">
        <v>3</v>
      </c>
      <c r="K10" s="56"/>
      <c r="L10" s="54">
        <v>2</v>
      </c>
      <c r="M10" s="54">
        <v>1</v>
      </c>
      <c r="N10" s="56"/>
      <c r="O10" s="56"/>
      <c r="P10" s="54">
        <v>1</v>
      </c>
      <c r="Q10" s="115">
        <v>1</v>
      </c>
      <c r="R10" s="115">
        <v>1</v>
      </c>
      <c r="S10" s="55"/>
      <c r="T10" s="116"/>
      <c r="U10" s="56"/>
      <c r="V10" s="56"/>
      <c r="W10" s="56"/>
      <c r="X10" s="56"/>
      <c r="Y10" s="56"/>
      <c r="Z10" s="57">
        <f>SUM(D10:Y10)</f>
        <v>18</v>
      </c>
    </row>
    <row r="11" spans="1:26" x14ac:dyDescent="0.3">
      <c r="B11" s="58" t="s">
        <v>16</v>
      </c>
      <c r="C11" s="59" t="s">
        <v>13</v>
      </c>
      <c r="D11" s="75">
        <v>3</v>
      </c>
      <c r="E11" s="75">
        <v>3</v>
      </c>
      <c r="F11" s="117"/>
      <c r="G11" s="75">
        <v>2</v>
      </c>
      <c r="H11" s="64">
        <v>1</v>
      </c>
      <c r="I11" s="75">
        <v>1</v>
      </c>
      <c r="J11" s="75">
        <v>4</v>
      </c>
      <c r="K11" s="77"/>
      <c r="L11" s="76"/>
      <c r="M11" s="75">
        <v>1</v>
      </c>
      <c r="N11" s="77"/>
      <c r="O11" s="77"/>
      <c r="P11" s="75">
        <v>3</v>
      </c>
      <c r="Q11" s="118">
        <v>1</v>
      </c>
      <c r="R11" s="77"/>
      <c r="S11" s="76" t="s">
        <v>212</v>
      </c>
      <c r="T11" s="77"/>
      <c r="U11" s="77"/>
      <c r="V11" s="77"/>
      <c r="W11" s="77"/>
      <c r="X11" s="77"/>
      <c r="Y11" s="77"/>
      <c r="Z11" s="63">
        <f t="shared" ref="Z11:Z60" si="0">SUM(D11:Y11)</f>
        <v>19</v>
      </c>
    </row>
    <row r="12" spans="1:26" x14ac:dyDescent="0.3">
      <c r="B12" s="58" t="s">
        <v>19</v>
      </c>
      <c r="C12" s="59" t="s">
        <v>13</v>
      </c>
      <c r="D12" s="75">
        <v>2</v>
      </c>
      <c r="E12" s="75">
        <v>3</v>
      </c>
      <c r="F12" s="64">
        <v>1</v>
      </c>
      <c r="G12" s="75">
        <v>2</v>
      </c>
      <c r="H12" s="60"/>
      <c r="I12" s="75">
        <v>1</v>
      </c>
      <c r="J12" s="75">
        <v>1</v>
      </c>
      <c r="K12" s="62"/>
      <c r="L12" s="76"/>
      <c r="M12" s="60"/>
      <c r="N12" s="62"/>
      <c r="O12" s="62"/>
      <c r="P12" s="64">
        <v>3</v>
      </c>
      <c r="Q12" s="61">
        <v>3</v>
      </c>
      <c r="R12" s="62"/>
      <c r="S12" s="76"/>
      <c r="T12" s="62"/>
      <c r="U12" s="62"/>
      <c r="V12" s="62"/>
      <c r="W12" s="62"/>
      <c r="X12" s="62"/>
      <c r="Y12" s="62"/>
      <c r="Z12" s="63">
        <f t="shared" si="0"/>
        <v>16</v>
      </c>
    </row>
    <row r="13" spans="1:26" x14ac:dyDescent="0.3">
      <c r="B13" s="58" t="s">
        <v>60</v>
      </c>
      <c r="C13" s="59" t="s">
        <v>13</v>
      </c>
      <c r="D13" s="64">
        <v>1</v>
      </c>
      <c r="E13" s="64">
        <v>2</v>
      </c>
      <c r="F13" s="60"/>
      <c r="G13" s="60"/>
      <c r="H13" s="119"/>
      <c r="I13" s="60"/>
      <c r="J13" s="64">
        <v>1</v>
      </c>
      <c r="K13" s="62"/>
      <c r="L13" s="60"/>
      <c r="M13" s="60"/>
      <c r="N13" s="62"/>
      <c r="O13" s="62"/>
      <c r="P13" s="60"/>
      <c r="Q13" s="62"/>
      <c r="R13" s="62"/>
      <c r="S13" s="60"/>
      <c r="T13" s="62"/>
      <c r="U13" s="62"/>
      <c r="V13" s="62"/>
      <c r="W13" s="62"/>
      <c r="X13" s="62"/>
      <c r="Y13" s="62"/>
      <c r="Z13" s="63">
        <f>SUM(D13:Y13)</f>
        <v>4</v>
      </c>
    </row>
    <row r="14" spans="1:26" x14ac:dyDescent="0.3">
      <c r="B14" s="88" t="s">
        <v>81</v>
      </c>
      <c r="C14" s="59" t="s">
        <v>13</v>
      </c>
      <c r="D14" s="60"/>
      <c r="E14" s="60"/>
      <c r="F14" s="60"/>
      <c r="G14" s="60"/>
      <c r="H14" s="60"/>
      <c r="I14" s="60"/>
      <c r="J14" s="60"/>
      <c r="K14" s="61">
        <v>1</v>
      </c>
      <c r="L14" s="60"/>
      <c r="M14" s="60"/>
      <c r="N14" s="62"/>
      <c r="O14" s="62"/>
      <c r="P14" s="60"/>
      <c r="Q14" s="62"/>
      <c r="R14" s="62"/>
      <c r="S14" s="60"/>
      <c r="T14" s="62"/>
      <c r="U14" s="62"/>
      <c r="V14" s="62"/>
      <c r="W14" s="62"/>
      <c r="X14" s="62"/>
      <c r="Y14" s="62"/>
      <c r="Z14" s="63">
        <f>SUM(D14:Y14)</f>
        <v>1</v>
      </c>
    </row>
    <row r="15" spans="1:26" x14ac:dyDescent="0.3">
      <c r="B15" s="88" t="s">
        <v>82</v>
      </c>
      <c r="C15" s="59" t="s">
        <v>13</v>
      </c>
      <c r="D15" s="64">
        <v>1</v>
      </c>
      <c r="E15" s="60"/>
      <c r="F15" s="60"/>
      <c r="G15" s="60"/>
      <c r="H15" s="60"/>
      <c r="I15" s="60"/>
      <c r="J15" s="60"/>
      <c r="K15" s="62"/>
      <c r="L15" s="60"/>
      <c r="M15" s="60"/>
      <c r="N15" s="62"/>
      <c r="O15" s="62"/>
      <c r="P15" s="60"/>
      <c r="Q15" s="62"/>
      <c r="R15" s="62"/>
      <c r="S15" s="60"/>
      <c r="T15" s="62"/>
      <c r="U15" s="61">
        <v>1</v>
      </c>
      <c r="V15" s="62"/>
      <c r="W15" s="62"/>
      <c r="X15" s="62"/>
      <c r="Y15" s="62"/>
      <c r="Z15" s="63">
        <f>SUM(D15:Y15)</f>
        <v>2</v>
      </c>
    </row>
    <row r="16" spans="1:26" x14ac:dyDescent="0.3">
      <c r="B16" s="58" t="s">
        <v>64</v>
      </c>
      <c r="C16" s="59" t="s">
        <v>13</v>
      </c>
      <c r="D16" s="64">
        <v>1</v>
      </c>
      <c r="E16" s="64">
        <v>2</v>
      </c>
      <c r="F16" s="64">
        <v>1</v>
      </c>
      <c r="G16" s="60"/>
      <c r="H16" s="60"/>
      <c r="I16" s="60"/>
      <c r="J16" s="64">
        <v>1</v>
      </c>
      <c r="K16" s="61">
        <v>1</v>
      </c>
      <c r="L16" s="60"/>
      <c r="M16" s="64">
        <v>1</v>
      </c>
      <c r="N16" s="62"/>
      <c r="O16" s="62"/>
      <c r="P16" s="64">
        <v>1</v>
      </c>
      <c r="Q16" s="61">
        <v>2</v>
      </c>
      <c r="R16" s="62"/>
      <c r="S16" s="60"/>
      <c r="T16" s="62"/>
      <c r="U16" s="62"/>
      <c r="V16" s="62"/>
      <c r="W16" s="61">
        <v>1</v>
      </c>
      <c r="X16" s="62"/>
      <c r="Y16" s="62"/>
      <c r="Z16" s="63">
        <f>SUM(D16:Y16)</f>
        <v>11</v>
      </c>
    </row>
    <row r="17" spans="2:26" x14ac:dyDescent="0.3">
      <c r="B17" s="58" t="s">
        <v>62</v>
      </c>
      <c r="C17" s="59" t="s">
        <v>13</v>
      </c>
      <c r="D17" s="64">
        <v>1</v>
      </c>
      <c r="E17" s="60"/>
      <c r="F17" s="60"/>
      <c r="G17" s="60"/>
      <c r="H17" s="60"/>
      <c r="I17" s="60"/>
      <c r="J17" s="60"/>
      <c r="K17" s="62"/>
      <c r="L17" s="60"/>
      <c r="M17" s="60"/>
      <c r="N17" s="62"/>
      <c r="O17" s="62"/>
      <c r="P17" s="60"/>
      <c r="Q17" s="61">
        <v>1</v>
      </c>
      <c r="R17" s="62"/>
      <c r="S17" s="60"/>
      <c r="T17" s="62"/>
      <c r="U17" s="61">
        <v>1</v>
      </c>
      <c r="V17" s="62"/>
      <c r="W17" s="62"/>
      <c r="X17" s="62"/>
      <c r="Y17" s="62"/>
      <c r="Z17" s="63">
        <f>SUM(D17:Y17)</f>
        <v>3</v>
      </c>
    </row>
    <row r="18" spans="2:26" x14ac:dyDescent="0.3">
      <c r="B18" s="65" t="s">
        <v>213</v>
      </c>
      <c r="C18" s="59" t="s">
        <v>21</v>
      </c>
      <c r="D18" s="64">
        <v>3</v>
      </c>
      <c r="E18" s="64">
        <v>4</v>
      </c>
      <c r="F18" s="64">
        <v>2</v>
      </c>
      <c r="G18" s="64">
        <v>1</v>
      </c>
      <c r="H18" s="64">
        <v>4</v>
      </c>
      <c r="I18" s="119"/>
      <c r="J18" s="60"/>
      <c r="K18" s="62"/>
      <c r="L18" s="64">
        <v>2</v>
      </c>
      <c r="M18" s="60"/>
      <c r="N18" s="61">
        <v>1</v>
      </c>
      <c r="O18" s="61">
        <v>1</v>
      </c>
      <c r="P18" s="60"/>
      <c r="Q18" s="62"/>
      <c r="R18" s="62"/>
      <c r="S18" s="60"/>
      <c r="T18" s="62"/>
      <c r="U18" s="62"/>
      <c r="V18" s="62"/>
      <c r="W18" s="61">
        <v>2</v>
      </c>
      <c r="X18" s="62"/>
      <c r="Y18" s="62"/>
      <c r="Z18" s="63">
        <f t="shared" si="0"/>
        <v>20</v>
      </c>
    </row>
    <row r="19" spans="2:26" x14ac:dyDescent="0.3">
      <c r="B19" s="58" t="s">
        <v>214</v>
      </c>
      <c r="C19" s="78" t="s">
        <v>24</v>
      </c>
      <c r="D19" s="79">
        <v>3</v>
      </c>
      <c r="E19" s="79">
        <v>4</v>
      </c>
      <c r="F19" s="79">
        <v>1</v>
      </c>
      <c r="G19" s="79">
        <v>2</v>
      </c>
      <c r="H19" s="120"/>
      <c r="I19" s="80">
        <v>1</v>
      </c>
      <c r="J19" s="79">
        <v>2</v>
      </c>
      <c r="K19" s="82"/>
      <c r="L19" s="81"/>
      <c r="M19" s="81"/>
      <c r="N19" s="82"/>
      <c r="O19" s="82"/>
      <c r="P19" s="79">
        <v>4</v>
      </c>
      <c r="Q19" s="83">
        <v>2</v>
      </c>
      <c r="R19" s="82"/>
      <c r="S19" s="81"/>
      <c r="T19" s="82"/>
      <c r="U19" s="82"/>
      <c r="V19" s="82"/>
      <c r="W19" s="83">
        <v>1</v>
      </c>
      <c r="X19" s="82"/>
      <c r="Y19" s="82"/>
      <c r="Z19" s="63">
        <f t="shared" si="0"/>
        <v>20</v>
      </c>
    </row>
    <row r="20" spans="2:26" x14ac:dyDescent="0.3">
      <c r="B20" s="58" t="s">
        <v>25</v>
      </c>
      <c r="C20" s="78" t="s">
        <v>24</v>
      </c>
      <c r="D20" s="79">
        <v>4</v>
      </c>
      <c r="E20" s="79">
        <v>5</v>
      </c>
      <c r="F20" s="79">
        <v>3</v>
      </c>
      <c r="G20" s="79">
        <v>2</v>
      </c>
      <c r="H20" s="81"/>
      <c r="I20" s="80">
        <v>1</v>
      </c>
      <c r="J20" s="79">
        <v>2</v>
      </c>
      <c r="K20" s="82"/>
      <c r="L20" s="81"/>
      <c r="M20" s="79">
        <v>3</v>
      </c>
      <c r="N20" s="83">
        <v>1</v>
      </c>
      <c r="O20" s="83">
        <v>1</v>
      </c>
      <c r="P20" s="79">
        <v>3</v>
      </c>
      <c r="Q20" s="83">
        <v>3</v>
      </c>
      <c r="R20" s="83">
        <v>1</v>
      </c>
      <c r="S20" s="81"/>
      <c r="T20" s="82"/>
      <c r="U20" s="82"/>
      <c r="V20" s="82"/>
      <c r="W20" s="83">
        <v>2</v>
      </c>
      <c r="X20" s="82"/>
      <c r="Y20" s="82"/>
      <c r="Z20" s="63">
        <f t="shared" si="0"/>
        <v>31</v>
      </c>
    </row>
    <row r="21" spans="2:26" x14ac:dyDescent="0.3">
      <c r="B21" s="58" t="s">
        <v>215</v>
      </c>
      <c r="C21" s="78" t="s">
        <v>24</v>
      </c>
      <c r="D21" s="79">
        <v>3</v>
      </c>
      <c r="E21" s="120"/>
      <c r="F21" s="79">
        <v>2</v>
      </c>
      <c r="G21" s="79">
        <v>3</v>
      </c>
      <c r="H21" s="120"/>
      <c r="I21" s="80">
        <v>1</v>
      </c>
      <c r="J21" s="120"/>
      <c r="K21" s="121"/>
      <c r="L21" s="120"/>
      <c r="M21" s="120"/>
      <c r="N21" s="121"/>
      <c r="O21" s="121"/>
      <c r="P21" s="120"/>
      <c r="Q21" s="121"/>
      <c r="R21" s="121"/>
      <c r="S21" s="120"/>
      <c r="T21" s="121"/>
      <c r="U21" s="121"/>
      <c r="V21" s="121"/>
      <c r="W21" s="121"/>
      <c r="X21" s="121"/>
      <c r="Y21" s="121"/>
      <c r="Z21" s="63">
        <f t="shared" si="0"/>
        <v>9</v>
      </c>
    </row>
    <row r="22" spans="2:26" x14ac:dyDescent="0.3">
      <c r="B22" s="58" t="s">
        <v>29</v>
      </c>
      <c r="C22" s="78" t="s">
        <v>24</v>
      </c>
      <c r="D22" s="79">
        <v>2</v>
      </c>
      <c r="E22" s="79">
        <v>2</v>
      </c>
      <c r="F22" s="120"/>
      <c r="G22" s="79">
        <v>1</v>
      </c>
      <c r="H22" s="79">
        <v>1</v>
      </c>
      <c r="I22" s="122"/>
      <c r="J22" s="120"/>
      <c r="K22" s="121"/>
      <c r="L22" s="120"/>
      <c r="M22" s="79">
        <v>1</v>
      </c>
      <c r="N22" s="83">
        <v>1</v>
      </c>
      <c r="O22" s="83">
        <v>1</v>
      </c>
      <c r="P22" s="79">
        <v>3</v>
      </c>
      <c r="Q22" s="83">
        <v>2</v>
      </c>
      <c r="R22" s="121"/>
      <c r="S22" s="120"/>
      <c r="T22" s="121"/>
      <c r="U22" s="121"/>
      <c r="V22" s="121"/>
      <c r="W22" s="83">
        <v>1</v>
      </c>
      <c r="X22" s="121"/>
      <c r="Y22" s="121"/>
      <c r="Z22" s="63">
        <f t="shared" si="0"/>
        <v>15</v>
      </c>
    </row>
    <row r="23" spans="2:26" x14ac:dyDescent="0.3">
      <c r="B23" s="58" t="s">
        <v>216</v>
      </c>
      <c r="C23" s="78" t="s">
        <v>24</v>
      </c>
      <c r="D23" s="79">
        <v>4</v>
      </c>
      <c r="E23" s="79">
        <v>3</v>
      </c>
      <c r="F23" s="79">
        <v>2</v>
      </c>
      <c r="G23" s="79">
        <v>2</v>
      </c>
      <c r="H23" s="81"/>
      <c r="I23" s="80">
        <v>1</v>
      </c>
      <c r="J23" s="81"/>
      <c r="K23" s="82"/>
      <c r="L23" s="120"/>
      <c r="M23" s="79">
        <v>2</v>
      </c>
      <c r="N23" s="82"/>
      <c r="O23" s="62"/>
      <c r="P23" s="79">
        <v>2</v>
      </c>
      <c r="Q23" s="83">
        <v>2</v>
      </c>
      <c r="R23" s="82"/>
      <c r="S23" s="81"/>
      <c r="T23" s="82"/>
      <c r="U23" s="83">
        <v>1</v>
      </c>
      <c r="V23" s="82"/>
      <c r="W23" s="82"/>
      <c r="X23" s="82"/>
      <c r="Y23" s="82"/>
      <c r="Z23" s="63">
        <f t="shared" si="0"/>
        <v>19</v>
      </c>
    </row>
    <row r="24" spans="2:26" x14ac:dyDescent="0.3">
      <c r="B24" s="58" t="s">
        <v>217</v>
      </c>
      <c r="C24" s="78" t="s">
        <v>24</v>
      </c>
      <c r="D24" s="79">
        <v>1</v>
      </c>
      <c r="E24" s="120"/>
      <c r="F24" s="120"/>
      <c r="G24" s="120"/>
      <c r="H24" s="120"/>
      <c r="I24" s="122"/>
      <c r="J24" s="81"/>
      <c r="K24" s="83">
        <v>1</v>
      </c>
      <c r="L24" s="120"/>
      <c r="M24" s="120"/>
      <c r="N24" s="82"/>
      <c r="O24" s="62"/>
      <c r="P24" s="120"/>
      <c r="Q24" s="121"/>
      <c r="R24" s="82"/>
      <c r="S24" s="81"/>
      <c r="T24" s="82"/>
      <c r="U24" s="121"/>
      <c r="V24" s="82"/>
      <c r="W24" s="82"/>
      <c r="X24" s="82"/>
      <c r="Y24" s="82"/>
      <c r="Z24" s="63">
        <f t="shared" si="0"/>
        <v>2</v>
      </c>
    </row>
    <row r="25" spans="2:26" x14ac:dyDescent="0.3">
      <c r="B25" s="58" t="s">
        <v>218</v>
      </c>
      <c r="C25" s="78" t="s">
        <v>24</v>
      </c>
      <c r="D25" s="120"/>
      <c r="E25" s="120"/>
      <c r="F25" s="120"/>
      <c r="G25" s="120"/>
      <c r="H25" s="120"/>
      <c r="I25" s="122"/>
      <c r="J25" s="81"/>
      <c r="K25" s="121"/>
      <c r="L25" s="79">
        <v>1</v>
      </c>
      <c r="M25" s="120"/>
      <c r="N25" s="82"/>
      <c r="O25" s="61">
        <v>1</v>
      </c>
      <c r="P25" s="79">
        <v>1</v>
      </c>
      <c r="Q25" s="83">
        <v>1</v>
      </c>
      <c r="R25" s="82"/>
      <c r="S25" s="81"/>
      <c r="T25" s="82"/>
      <c r="U25" s="121"/>
      <c r="V25" s="82"/>
      <c r="W25" s="82"/>
      <c r="X25" s="82"/>
      <c r="Y25" s="82"/>
      <c r="Z25" s="63">
        <f t="shared" si="0"/>
        <v>4</v>
      </c>
    </row>
    <row r="26" spans="2:26" x14ac:dyDescent="0.3">
      <c r="B26" s="58" t="s">
        <v>219</v>
      </c>
      <c r="C26" s="78" t="s">
        <v>24</v>
      </c>
      <c r="D26" s="64">
        <v>2</v>
      </c>
      <c r="E26" s="64">
        <v>2</v>
      </c>
      <c r="F26" s="60"/>
      <c r="G26" s="64">
        <v>1</v>
      </c>
      <c r="H26" s="60"/>
      <c r="I26" s="84"/>
      <c r="J26" s="60"/>
      <c r="K26" s="62"/>
      <c r="L26" s="120"/>
      <c r="M26" s="64">
        <v>1</v>
      </c>
      <c r="N26" s="82"/>
      <c r="O26" s="62"/>
      <c r="P26" s="64">
        <v>2</v>
      </c>
      <c r="Q26" s="61">
        <v>1</v>
      </c>
      <c r="R26" s="62"/>
      <c r="S26" s="60"/>
      <c r="T26" s="62"/>
      <c r="U26" s="61">
        <v>1</v>
      </c>
      <c r="V26" s="62"/>
      <c r="W26" s="62"/>
      <c r="X26" s="62"/>
      <c r="Y26" s="62"/>
      <c r="Z26" s="63">
        <f t="shared" si="0"/>
        <v>10</v>
      </c>
    </row>
    <row r="27" spans="2:26" x14ac:dyDescent="0.3">
      <c r="B27" s="72" t="s">
        <v>73</v>
      </c>
      <c r="C27" s="85" t="s">
        <v>24</v>
      </c>
      <c r="D27" s="60"/>
      <c r="E27" s="60"/>
      <c r="F27" s="60"/>
      <c r="G27" s="60"/>
      <c r="H27" s="60"/>
      <c r="I27" s="84"/>
      <c r="J27" s="60"/>
      <c r="K27" s="61">
        <v>1</v>
      </c>
      <c r="L27" s="60"/>
      <c r="M27" s="60"/>
      <c r="N27" s="62"/>
      <c r="O27" s="62"/>
      <c r="P27" s="60"/>
      <c r="Q27" s="61">
        <v>1</v>
      </c>
      <c r="R27" s="62"/>
      <c r="S27" s="60"/>
      <c r="T27" s="62"/>
      <c r="U27" s="62"/>
      <c r="V27" s="62"/>
      <c r="W27" s="62"/>
      <c r="X27" s="62"/>
      <c r="Y27" s="62"/>
      <c r="Z27" s="63">
        <f t="shared" si="0"/>
        <v>2</v>
      </c>
    </row>
    <row r="28" spans="2:26" x14ac:dyDescent="0.3">
      <c r="B28" s="72" t="s">
        <v>75</v>
      </c>
      <c r="C28" s="85" t="s">
        <v>24</v>
      </c>
      <c r="D28" s="64">
        <v>1</v>
      </c>
      <c r="E28" s="60"/>
      <c r="F28" s="60"/>
      <c r="G28" s="60"/>
      <c r="H28" s="60"/>
      <c r="I28" s="84"/>
      <c r="J28" s="60"/>
      <c r="K28" s="62"/>
      <c r="L28" s="60"/>
      <c r="M28" s="60"/>
      <c r="N28" s="62"/>
      <c r="O28" s="62"/>
      <c r="P28" s="60"/>
      <c r="Q28" s="62"/>
      <c r="R28" s="62"/>
      <c r="S28" s="60"/>
      <c r="T28" s="62"/>
      <c r="U28" s="61">
        <v>1</v>
      </c>
      <c r="V28" s="62"/>
      <c r="W28" s="62"/>
      <c r="X28" s="62"/>
      <c r="Y28" s="62"/>
      <c r="Z28" s="63">
        <f t="shared" si="0"/>
        <v>2</v>
      </c>
    </row>
    <row r="29" spans="2:26" x14ac:dyDescent="0.3">
      <c r="B29" s="72" t="s">
        <v>78</v>
      </c>
      <c r="C29" s="85" t="s">
        <v>24</v>
      </c>
      <c r="D29" s="64">
        <v>1</v>
      </c>
      <c r="E29" s="60"/>
      <c r="F29" s="60"/>
      <c r="G29" s="60"/>
      <c r="H29" s="60"/>
      <c r="I29" s="84"/>
      <c r="J29" s="60"/>
      <c r="K29" s="62"/>
      <c r="L29" s="60"/>
      <c r="M29" s="60"/>
      <c r="N29" s="62"/>
      <c r="O29" s="62"/>
      <c r="P29" s="60"/>
      <c r="Q29" s="61">
        <v>1</v>
      </c>
      <c r="R29" s="62"/>
      <c r="S29" s="60"/>
      <c r="T29" s="62"/>
      <c r="U29" s="61">
        <v>2</v>
      </c>
      <c r="V29" s="62"/>
      <c r="W29" s="62"/>
      <c r="X29" s="62"/>
      <c r="Y29" s="62"/>
      <c r="Z29" s="63">
        <f t="shared" si="0"/>
        <v>4</v>
      </c>
    </row>
    <row r="30" spans="2:26" x14ac:dyDescent="0.3">
      <c r="B30" s="72" t="s">
        <v>76</v>
      </c>
      <c r="C30" s="85" t="s">
        <v>24</v>
      </c>
      <c r="D30" s="119"/>
      <c r="E30" s="64">
        <v>2</v>
      </c>
      <c r="F30" s="119"/>
      <c r="G30" s="119"/>
      <c r="H30" s="119"/>
      <c r="I30" s="123"/>
      <c r="J30" s="64">
        <v>2</v>
      </c>
      <c r="K30" s="124"/>
      <c r="L30" s="119"/>
      <c r="M30" s="119"/>
      <c r="N30" s="61">
        <v>1</v>
      </c>
      <c r="O30" s="124"/>
      <c r="P30" s="119"/>
      <c r="Q30" s="124"/>
      <c r="R30" s="124"/>
      <c r="S30" s="119"/>
      <c r="T30" s="124"/>
      <c r="U30" s="124"/>
      <c r="V30" s="124"/>
      <c r="W30" s="124"/>
      <c r="X30" s="124"/>
      <c r="Y30" s="124"/>
      <c r="Z30" s="63">
        <f t="shared" si="0"/>
        <v>5</v>
      </c>
    </row>
    <row r="31" spans="2:26" x14ac:dyDescent="0.3">
      <c r="B31" s="72" t="s">
        <v>77</v>
      </c>
      <c r="C31" s="85" t="s">
        <v>24</v>
      </c>
      <c r="D31" s="119"/>
      <c r="E31" s="119"/>
      <c r="F31" s="119"/>
      <c r="G31" s="119"/>
      <c r="H31" s="119"/>
      <c r="I31" s="123"/>
      <c r="J31" s="64">
        <v>1</v>
      </c>
      <c r="K31" s="124"/>
      <c r="L31" s="64">
        <v>1</v>
      </c>
      <c r="M31" s="119"/>
      <c r="N31" s="124"/>
      <c r="O31" s="61">
        <v>1</v>
      </c>
      <c r="P31" s="119"/>
      <c r="Q31" s="124"/>
      <c r="R31" s="124"/>
      <c r="S31" s="119"/>
      <c r="T31" s="124"/>
      <c r="U31" s="124"/>
      <c r="V31" s="124"/>
      <c r="W31" s="124"/>
      <c r="X31" s="124"/>
      <c r="Y31" s="124"/>
      <c r="Z31" s="63">
        <f t="shared" si="0"/>
        <v>3</v>
      </c>
    </row>
    <row r="32" spans="2:26" x14ac:dyDescent="0.3">
      <c r="B32" s="72" t="s">
        <v>89</v>
      </c>
      <c r="C32" s="85" t="s">
        <v>24</v>
      </c>
      <c r="D32" s="64">
        <v>1</v>
      </c>
      <c r="E32" s="60"/>
      <c r="F32" s="60"/>
      <c r="G32" s="60"/>
      <c r="H32" s="60"/>
      <c r="I32" s="84"/>
      <c r="J32" s="60"/>
      <c r="K32" s="62"/>
      <c r="L32" s="60"/>
      <c r="M32" s="60"/>
      <c r="N32" s="62"/>
      <c r="O32" s="62"/>
      <c r="P32" s="60"/>
      <c r="Q32" s="62"/>
      <c r="R32" s="62"/>
      <c r="S32" s="60"/>
      <c r="T32" s="62"/>
      <c r="U32" s="61">
        <v>1</v>
      </c>
      <c r="V32" s="62"/>
      <c r="W32" s="62"/>
      <c r="X32" s="62"/>
      <c r="Y32" s="62"/>
      <c r="Z32" s="63">
        <f t="shared" si="0"/>
        <v>2</v>
      </c>
    </row>
    <row r="33" spans="1:26" x14ac:dyDescent="0.3">
      <c r="B33" s="72" t="s">
        <v>83</v>
      </c>
      <c r="C33" s="85" t="s">
        <v>24</v>
      </c>
      <c r="D33" s="64">
        <v>1</v>
      </c>
      <c r="E33" s="60"/>
      <c r="F33" s="60"/>
      <c r="G33" s="60"/>
      <c r="H33" s="60"/>
      <c r="I33" s="84"/>
      <c r="J33" s="60"/>
      <c r="K33" s="124"/>
      <c r="L33" s="60"/>
      <c r="M33" s="60"/>
      <c r="N33" s="62"/>
      <c r="O33" s="62"/>
      <c r="P33" s="60"/>
      <c r="Q33" s="62"/>
      <c r="R33" s="62"/>
      <c r="S33" s="60"/>
      <c r="T33" s="62"/>
      <c r="U33" s="61">
        <v>1</v>
      </c>
      <c r="V33" s="62"/>
      <c r="W33" s="62"/>
      <c r="X33" s="62"/>
      <c r="Y33" s="62"/>
      <c r="Z33" s="63">
        <f t="shared" si="0"/>
        <v>2</v>
      </c>
    </row>
    <row r="34" spans="1:26" x14ac:dyDescent="0.3">
      <c r="B34" s="72" t="s">
        <v>220</v>
      </c>
      <c r="C34" s="85" t="s">
        <v>24</v>
      </c>
      <c r="D34" s="64">
        <v>1</v>
      </c>
      <c r="E34" s="60"/>
      <c r="F34" s="60"/>
      <c r="G34" s="60"/>
      <c r="H34" s="60"/>
      <c r="I34" s="84"/>
      <c r="J34" s="60"/>
      <c r="K34" s="62"/>
      <c r="L34" s="60"/>
      <c r="M34" s="60"/>
      <c r="N34" s="62"/>
      <c r="O34" s="62"/>
      <c r="P34" s="60"/>
      <c r="Q34" s="62"/>
      <c r="R34" s="62"/>
      <c r="S34" s="60"/>
      <c r="T34" s="62"/>
      <c r="U34" s="62"/>
      <c r="V34" s="62"/>
      <c r="W34" s="62"/>
      <c r="X34" s="62"/>
      <c r="Y34" s="62"/>
      <c r="Z34" s="63">
        <f t="shared" si="0"/>
        <v>1</v>
      </c>
    </row>
    <row r="35" spans="1:26" x14ac:dyDescent="0.3">
      <c r="B35" s="72" t="s">
        <v>93</v>
      </c>
      <c r="C35" s="85" t="s">
        <v>24</v>
      </c>
      <c r="D35" s="119"/>
      <c r="E35" s="60"/>
      <c r="F35" s="60"/>
      <c r="G35" s="60"/>
      <c r="H35" s="60"/>
      <c r="I35" s="84"/>
      <c r="J35" s="60"/>
      <c r="K35" s="62"/>
      <c r="L35" s="60"/>
      <c r="M35" s="60"/>
      <c r="N35" s="62"/>
      <c r="O35" s="62"/>
      <c r="P35" s="60"/>
      <c r="Q35" s="62"/>
      <c r="R35" s="62"/>
      <c r="S35" s="60"/>
      <c r="T35" s="62"/>
      <c r="U35" s="61">
        <v>2</v>
      </c>
      <c r="V35" s="62"/>
      <c r="W35" s="62"/>
      <c r="X35" s="62"/>
      <c r="Y35" s="62"/>
      <c r="Z35" s="63">
        <f t="shared" si="0"/>
        <v>2</v>
      </c>
    </row>
    <row r="36" spans="1:26" x14ac:dyDescent="0.3">
      <c r="B36" s="72" t="s">
        <v>221</v>
      </c>
      <c r="C36" s="86" t="s">
        <v>24</v>
      </c>
      <c r="D36" s="60"/>
      <c r="E36" s="60"/>
      <c r="F36" s="60"/>
      <c r="G36" s="60"/>
      <c r="H36" s="119"/>
      <c r="I36" s="84"/>
      <c r="J36" s="60"/>
      <c r="K36" s="62"/>
      <c r="L36" s="60"/>
      <c r="M36" s="60"/>
      <c r="N36" s="62"/>
      <c r="O36" s="62"/>
      <c r="P36" s="60"/>
      <c r="Q36" s="62"/>
      <c r="R36" s="62"/>
      <c r="S36" s="60"/>
      <c r="T36" s="62"/>
      <c r="U36" s="61">
        <v>1</v>
      </c>
      <c r="V36" s="62"/>
      <c r="W36" s="62"/>
      <c r="X36" s="62"/>
      <c r="Y36" s="62"/>
      <c r="Z36" s="63">
        <f t="shared" si="0"/>
        <v>1</v>
      </c>
    </row>
    <row r="37" spans="1:26" x14ac:dyDescent="0.3">
      <c r="B37" s="72" t="s">
        <v>92</v>
      </c>
      <c r="C37" s="86" t="s">
        <v>24</v>
      </c>
      <c r="D37" s="64">
        <v>1</v>
      </c>
      <c r="E37" s="60"/>
      <c r="F37" s="60"/>
      <c r="G37" s="60"/>
      <c r="H37" s="60"/>
      <c r="I37" s="84"/>
      <c r="J37" s="64">
        <v>2</v>
      </c>
      <c r="K37" s="62"/>
      <c r="L37" s="60"/>
      <c r="M37" s="60"/>
      <c r="N37" s="62"/>
      <c r="O37" s="62"/>
      <c r="P37" s="60"/>
      <c r="Q37" s="62"/>
      <c r="R37" s="62"/>
      <c r="S37" s="60"/>
      <c r="T37" s="62"/>
      <c r="U37" s="62"/>
      <c r="V37" s="62"/>
      <c r="W37" s="62"/>
      <c r="X37" s="62"/>
      <c r="Y37" s="62"/>
      <c r="Z37" s="63">
        <f t="shared" si="0"/>
        <v>3</v>
      </c>
    </row>
    <row r="38" spans="1:26" x14ac:dyDescent="0.3">
      <c r="B38" s="58" t="s">
        <v>34</v>
      </c>
      <c r="C38" s="59" t="s">
        <v>35</v>
      </c>
      <c r="D38" s="64">
        <v>3</v>
      </c>
      <c r="E38" s="64">
        <v>1</v>
      </c>
      <c r="F38" s="64">
        <v>1</v>
      </c>
      <c r="G38" s="60"/>
      <c r="H38" s="60"/>
      <c r="I38" s="60"/>
      <c r="J38" s="64">
        <v>1</v>
      </c>
      <c r="K38" s="62"/>
      <c r="L38" s="60"/>
      <c r="M38" s="60"/>
      <c r="N38" s="61">
        <v>1</v>
      </c>
      <c r="O38" s="62"/>
      <c r="P38" s="64">
        <v>2</v>
      </c>
      <c r="Q38" s="61">
        <v>1</v>
      </c>
      <c r="R38" s="62"/>
      <c r="S38" s="60"/>
      <c r="T38" s="62"/>
      <c r="U38" s="62"/>
      <c r="V38" s="62"/>
      <c r="W38" s="62"/>
      <c r="X38" s="62"/>
      <c r="Y38" s="62"/>
      <c r="Z38" s="63">
        <f t="shared" si="0"/>
        <v>10</v>
      </c>
    </row>
    <row r="39" spans="1:26" x14ac:dyDescent="0.3">
      <c r="B39" s="58" t="s">
        <v>84</v>
      </c>
      <c r="C39" s="59" t="s">
        <v>35</v>
      </c>
      <c r="D39" s="60"/>
      <c r="E39" s="60"/>
      <c r="F39" s="60"/>
      <c r="G39" s="60"/>
      <c r="H39" s="60"/>
      <c r="I39" s="60"/>
      <c r="J39" s="60"/>
      <c r="K39" s="61">
        <v>2</v>
      </c>
      <c r="L39" s="60"/>
      <c r="M39" s="60"/>
      <c r="N39" s="62"/>
      <c r="O39" s="62"/>
      <c r="P39" s="60"/>
      <c r="Q39" s="62"/>
      <c r="R39" s="62"/>
      <c r="S39" s="60"/>
      <c r="T39" s="62"/>
      <c r="U39" s="62"/>
      <c r="V39" s="62"/>
      <c r="W39" s="62"/>
      <c r="X39" s="62"/>
      <c r="Y39" s="62"/>
      <c r="Z39" s="63">
        <f t="shared" si="0"/>
        <v>2</v>
      </c>
    </row>
    <row r="40" spans="1:26" x14ac:dyDescent="0.3">
      <c r="B40" s="58" t="s">
        <v>85</v>
      </c>
      <c r="C40" s="59" t="s">
        <v>86</v>
      </c>
      <c r="D40" s="64">
        <v>1</v>
      </c>
      <c r="E40" s="60"/>
      <c r="F40" s="60"/>
      <c r="G40" s="60"/>
      <c r="H40" s="60"/>
      <c r="I40" s="60"/>
      <c r="J40" s="60"/>
      <c r="K40" s="62"/>
      <c r="L40" s="60"/>
      <c r="M40" s="64">
        <v>1</v>
      </c>
      <c r="N40" s="62"/>
      <c r="O40" s="62"/>
      <c r="P40" s="60"/>
      <c r="Q40" s="62"/>
      <c r="R40" s="62"/>
      <c r="S40" s="60"/>
      <c r="T40" s="62"/>
      <c r="U40" s="62"/>
      <c r="V40" s="62"/>
      <c r="W40" s="62"/>
      <c r="X40" s="61">
        <v>1</v>
      </c>
      <c r="Y40" s="62"/>
      <c r="Z40" s="63">
        <f t="shared" si="0"/>
        <v>3</v>
      </c>
    </row>
    <row r="41" spans="1:26" x14ac:dyDescent="0.3">
      <c r="B41" s="58" t="s">
        <v>222</v>
      </c>
      <c r="C41" s="59" t="s">
        <v>86</v>
      </c>
      <c r="D41" s="60"/>
      <c r="E41" s="60"/>
      <c r="F41" s="60"/>
      <c r="G41" s="60"/>
      <c r="H41" s="60"/>
      <c r="I41" s="60"/>
      <c r="J41" s="60"/>
      <c r="K41" s="61">
        <v>1</v>
      </c>
      <c r="L41" s="60"/>
      <c r="M41" s="60"/>
      <c r="N41" s="62"/>
      <c r="O41" s="62"/>
      <c r="P41" s="60"/>
      <c r="Q41" s="62"/>
      <c r="R41" s="62"/>
      <c r="S41" s="60"/>
      <c r="T41" s="62"/>
      <c r="U41" s="62"/>
      <c r="V41" s="62"/>
      <c r="W41" s="62"/>
      <c r="X41" s="62"/>
      <c r="Y41" s="62"/>
      <c r="Z41" s="63">
        <f t="shared" si="0"/>
        <v>1</v>
      </c>
    </row>
    <row r="42" spans="1:26" x14ac:dyDescent="0.3">
      <c r="B42" s="65" t="s">
        <v>37</v>
      </c>
      <c r="C42" s="59" t="s">
        <v>38</v>
      </c>
      <c r="D42" s="64">
        <v>3</v>
      </c>
      <c r="E42" s="64">
        <v>4</v>
      </c>
      <c r="F42" s="64">
        <v>1</v>
      </c>
      <c r="G42" s="64">
        <v>2</v>
      </c>
      <c r="H42" s="60"/>
      <c r="I42" s="60"/>
      <c r="J42" s="60"/>
      <c r="K42" s="61">
        <v>2</v>
      </c>
      <c r="L42" s="60"/>
      <c r="M42" s="64">
        <v>2</v>
      </c>
      <c r="N42" s="62"/>
      <c r="O42" s="62"/>
      <c r="P42" s="64">
        <v>2</v>
      </c>
      <c r="Q42" s="61">
        <v>1</v>
      </c>
      <c r="R42" s="62"/>
      <c r="S42" s="64">
        <v>1</v>
      </c>
      <c r="T42" s="62"/>
      <c r="U42" s="62"/>
      <c r="V42" s="62"/>
      <c r="W42" s="62"/>
      <c r="X42" s="62"/>
      <c r="Y42" s="62"/>
      <c r="Z42" s="63">
        <f t="shared" si="0"/>
        <v>18</v>
      </c>
    </row>
    <row r="43" spans="1:26" x14ac:dyDescent="0.3">
      <c r="B43" s="65" t="s">
        <v>41</v>
      </c>
      <c r="C43" s="59" t="s">
        <v>41</v>
      </c>
      <c r="D43" s="64">
        <v>2</v>
      </c>
      <c r="E43" s="64">
        <v>3</v>
      </c>
      <c r="F43" s="60"/>
      <c r="G43" s="64">
        <v>1</v>
      </c>
      <c r="H43" s="60"/>
      <c r="I43" s="64">
        <v>2</v>
      </c>
      <c r="J43" s="60"/>
      <c r="K43" s="62"/>
      <c r="L43" s="60"/>
      <c r="M43" s="119"/>
      <c r="N43" s="62"/>
      <c r="O43" s="62"/>
      <c r="P43" s="60"/>
      <c r="Q43" s="62"/>
      <c r="R43" s="62"/>
      <c r="S43" s="64">
        <v>4</v>
      </c>
      <c r="T43" s="62"/>
      <c r="U43" s="62"/>
      <c r="V43" s="62"/>
      <c r="W43" s="62"/>
      <c r="X43" s="62"/>
      <c r="Y43" s="62"/>
      <c r="Z43" s="63">
        <f t="shared" si="0"/>
        <v>12</v>
      </c>
    </row>
    <row r="44" spans="1:26" x14ac:dyDescent="0.3">
      <c r="B44" s="65" t="s">
        <v>96</v>
      </c>
      <c r="C44" s="59" t="s">
        <v>41</v>
      </c>
      <c r="D44" s="60"/>
      <c r="E44" s="60"/>
      <c r="F44" s="60"/>
      <c r="G44" s="60"/>
      <c r="H44" s="60"/>
      <c r="I44" s="60"/>
      <c r="J44" s="60"/>
      <c r="K44" s="61">
        <v>1</v>
      </c>
      <c r="L44" s="60"/>
      <c r="M44" s="60"/>
      <c r="N44" s="62"/>
      <c r="O44" s="62"/>
      <c r="P44" s="60"/>
      <c r="Q44" s="62"/>
      <c r="R44" s="62"/>
      <c r="S44" s="60"/>
      <c r="T44" s="62"/>
      <c r="U44" s="62"/>
      <c r="V44" s="62"/>
      <c r="W44" s="62"/>
      <c r="X44" s="62"/>
      <c r="Y44" s="62"/>
      <c r="Z44" s="63">
        <f t="shared" si="0"/>
        <v>1</v>
      </c>
    </row>
    <row r="45" spans="1:26" x14ac:dyDescent="0.3">
      <c r="B45" s="66" t="s">
        <v>97</v>
      </c>
      <c r="C45" s="67" t="s">
        <v>98</v>
      </c>
      <c r="D45" s="60"/>
      <c r="E45" s="60"/>
      <c r="F45" s="60"/>
      <c r="G45" s="60"/>
      <c r="H45" s="60"/>
      <c r="I45" s="60"/>
      <c r="J45" s="60"/>
      <c r="K45" s="61">
        <v>1</v>
      </c>
      <c r="L45" s="60"/>
      <c r="M45" s="60"/>
      <c r="N45" s="62"/>
      <c r="O45" s="62"/>
      <c r="P45" s="60"/>
      <c r="Q45" s="62"/>
      <c r="R45" s="62"/>
      <c r="S45" s="60"/>
      <c r="T45" s="62"/>
      <c r="U45" s="62"/>
      <c r="V45" s="62"/>
      <c r="W45" s="62"/>
      <c r="X45" s="62"/>
      <c r="Y45" s="62"/>
      <c r="Z45" s="63">
        <f>SUM(D45:Y45)</f>
        <v>1</v>
      </c>
    </row>
    <row r="46" spans="1:26" ht="15" customHeight="1" x14ac:dyDescent="0.3">
      <c r="A46" s="42"/>
      <c r="B46" s="65" t="s">
        <v>42</v>
      </c>
      <c r="C46" s="59" t="s">
        <v>42</v>
      </c>
      <c r="D46" s="64">
        <v>2</v>
      </c>
      <c r="E46" s="64">
        <v>5</v>
      </c>
      <c r="F46" s="64">
        <v>1</v>
      </c>
      <c r="G46" s="64">
        <v>1</v>
      </c>
      <c r="H46" s="119"/>
      <c r="I46" s="64">
        <v>2</v>
      </c>
      <c r="J46" s="119"/>
      <c r="K46" s="62"/>
      <c r="L46" s="60"/>
      <c r="M46" s="60"/>
      <c r="N46" s="124"/>
      <c r="O46" s="61">
        <v>1</v>
      </c>
      <c r="P46" s="64">
        <v>3</v>
      </c>
      <c r="Q46" s="61">
        <v>2</v>
      </c>
      <c r="R46" s="62"/>
      <c r="S46" s="64">
        <v>4</v>
      </c>
      <c r="T46" s="62"/>
      <c r="U46" s="61">
        <v>1</v>
      </c>
      <c r="V46" s="62"/>
      <c r="W46" s="62"/>
      <c r="X46" s="62"/>
      <c r="Y46" s="62"/>
      <c r="Z46" s="63">
        <f t="shared" si="0"/>
        <v>22</v>
      </c>
    </row>
    <row r="47" spans="1:26" x14ac:dyDescent="0.3">
      <c r="B47" s="65" t="s">
        <v>43</v>
      </c>
      <c r="C47" s="59" t="s">
        <v>43</v>
      </c>
      <c r="D47" s="64">
        <v>1</v>
      </c>
      <c r="E47" s="64">
        <v>1</v>
      </c>
      <c r="F47" s="60"/>
      <c r="G47" s="64">
        <v>1</v>
      </c>
      <c r="H47" s="64">
        <v>1</v>
      </c>
      <c r="I47" s="60"/>
      <c r="J47" s="60"/>
      <c r="K47" s="62"/>
      <c r="L47" s="60"/>
      <c r="M47" s="60"/>
      <c r="N47" s="62"/>
      <c r="O47" s="62"/>
      <c r="P47" s="60"/>
      <c r="Q47" s="62"/>
      <c r="R47" s="62"/>
      <c r="S47" s="60"/>
      <c r="T47" s="62"/>
      <c r="U47" s="62"/>
      <c r="V47" s="61">
        <v>1</v>
      </c>
      <c r="W47" s="62"/>
      <c r="X47" s="62"/>
      <c r="Y47" s="62"/>
      <c r="Z47" s="63">
        <f t="shared" si="0"/>
        <v>5</v>
      </c>
    </row>
    <row r="48" spans="1:26" x14ac:dyDescent="0.3">
      <c r="B48" s="58" t="s">
        <v>45</v>
      </c>
      <c r="C48" s="59" t="s">
        <v>223</v>
      </c>
      <c r="D48" s="64">
        <v>4</v>
      </c>
      <c r="E48" s="64">
        <v>5</v>
      </c>
      <c r="F48" s="64">
        <v>1</v>
      </c>
      <c r="G48" s="64">
        <v>2</v>
      </c>
      <c r="H48" s="119"/>
      <c r="I48" s="64">
        <v>2</v>
      </c>
      <c r="J48" s="60"/>
      <c r="K48" s="62"/>
      <c r="L48" s="64">
        <v>3</v>
      </c>
      <c r="M48" s="60"/>
      <c r="N48" s="62"/>
      <c r="O48" s="62"/>
      <c r="P48" s="64">
        <v>2</v>
      </c>
      <c r="Q48" s="61">
        <v>3</v>
      </c>
      <c r="R48" s="62"/>
      <c r="S48" s="64">
        <v>6</v>
      </c>
      <c r="T48" s="62"/>
      <c r="U48" s="62"/>
      <c r="V48" s="62"/>
      <c r="W48" s="62"/>
      <c r="X48" s="68"/>
      <c r="Y48" s="68"/>
      <c r="Z48" s="63">
        <f t="shared" ref="Z48:Z55" si="1">SUM(D48:Y48)</f>
        <v>28</v>
      </c>
    </row>
    <row r="49" spans="2:26" x14ac:dyDescent="0.3">
      <c r="B49" s="58" t="s">
        <v>47</v>
      </c>
      <c r="C49" s="59" t="s">
        <v>223</v>
      </c>
      <c r="D49" s="64">
        <v>3</v>
      </c>
      <c r="E49" s="64">
        <v>3</v>
      </c>
      <c r="F49" s="64">
        <v>1</v>
      </c>
      <c r="G49" s="64">
        <v>1</v>
      </c>
      <c r="H49" s="64">
        <v>1</v>
      </c>
      <c r="I49" s="64">
        <v>1</v>
      </c>
      <c r="J49" s="60"/>
      <c r="K49" s="62"/>
      <c r="L49" s="64">
        <v>2</v>
      </c>
      <c r="M49" s="64">
        <v>1</v>
      </c>
      <c r="N49" s="61">
        <v>1</v>
      </c>
      <c r="O49" s="62"/>
      <c r="P49" s="64">
        <v>2</v>
      </c>
      <c r="Q49" s="61">
        <v>3</v>
      </c>
      <c r="R49" s="62"/>
      <c r="S49" s="64">
        <v>4</v>
      </c>
      <c r="T49" s="62"/>
      <c r="U49" s="62"/>
      <c r="V49" s="62"/>
      <c r="W49" s="62"/>
      <c r="X49" s="62"/>
      <c r="Y49" s="62"/>
      <c r="Z49" s="63">
        <f t="shared" si="1"/>
        <v>23</v>
      </c>
    </row>
    <row r="50" spans="2:26" x14ac:dyDescent="0.3">
      <c r="B50" s="58" t="s">
        <v>65</v>
      </c>
      <c r="C50" s="59" t="s">
        <v>223</v>
      </c>
      <c r="D50" s="64">
        <v>1</v>
      </c>
      <c r="E50" s="64">
        <v>2</v>
      </c>
      <c r="F50" s="60"/>
      <c r="G50" s="60"/>
      <c r="H50" s="60"/>
      <c r="I50" s="60"/>
      <c r="J50" s="64">
        <v>1</v>
      </c>
      <c r="K50" s="61">
        <v>1</v>
      </c>
      <c r="L50" s="60"/>
      <c r="M50" s="60"/>
      <c r="N50" s="62"/>
      <c r="O50" s="61">
        <v>1</v>
      </c>
      <c r="P50" s="64">
        <v>1</v>
      </c>
      <c r="Q50" s="61">
        <v>3</v>
      </c>
      <c r="R50" s="62"/>
      <c r="S50" s="60"/>
      <c r="T50" s="62"/>
      <c r="U50" s="62"/>
      <c r="V50" s="62"/>
      <c r="W50" s="62"/>
      <c r="X50" s="62"/>
      <c r="Y50" s="62"/>
      <c r="Z50" s="63">
        <f t="shared" si="1"/>
        <v>10</v>
      </c>
    </row>
    <row r="51" spans="2:26" x14ac:dyDescent="0.3">
      <c r="B51" s="58" t="s">
        <v>69</v>
      </c>
      <c r="C51" s="59" t="s">
        <v>223</v>
      </c>
      <c r="D51" s="64">
        <v>1</v>
      </c>
      <c r="E51" s="60"/>
      <c r="F51" s="60"/>
      <c r="G51" s="60"/>
      <c r="H51" s="60"/>
      <c r="I51" s="60"/>
      <c r="J51" s="60"/>
      <c r="K51" s="62"/>
      <c r="L51" s="60"/>
      <c r="M51" s="60"/>
      <c r="N51" s="62"/>
      <c r="O51" s="62"/>
      <c r="P51" s="60"/>
      <c r="Q51" s="61">
        <v>2</v>
      </c>
      <c r="R51" s="62"/>
      <c r="S51" s="60"/>
      <c r="T51" s="62"/>
      <c r="U51" s="61">
        <v>1</v>
      </c>
      <c r="V51" s="62"/>
      <c r="W51" s="62"/>
      <c r="X51" s="62"/>
      <c r="Y51" s="62"/>
      <c r="Z51" s="63">
        <f t="shared" si="1"/>
        <v>4</v>
      </c>
    </row>
    <row r="52" spans="2:26" x14ac:dyDescent="0.3">
      <c r="B52" s="108" t="s">
        <v>224</v>
      </c>
      <c r="C52" s="59" t="s">
        <v>223</v>
      </c>
      <c r="D52" s="64">
        <v>1</v>
      </c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64">
        <v>1</v>
      </c>
      <c r="V52" s="119"/>
      <c r="W52" s="119"/>
      <c r="X52" s="119"/>
      <c r="Y52" s="119"/>
      <c r="Z52" s="63">
        <f t="shared" si="1"/>
        <v>2</v>
      </c>
    </row>
    <row r="53" spans="2:26" x14ac:dyDescent="0.3">
      <c r="B53" s="69" t="s">
        <v>225</v>
      </c>
      <c r="C53" s="69" t="s">
        <v>49</v>
      </c>
      <c r="D53" s="70">
        <v>2</v>
      </c>
      <c r="E53" s="70">
        <v>3</v>
      </c>
      <c r="F53" s="70">
        <v>1</v>
      </c>
      <c r="G53" s="70">
        <v>2</v>
      </c>
      <c r="H53" s="125"/>
      <c r="I53" s="68"/>
      <c r="J53" s="70">
        <v>1</v>
      </c>
      <c r="K53" s="68"/>
      <c r="L53" s="70">
        <v>2</v>
      </c>
      <c r="M53" s="68"/>
      <c r="N53" s="70">
        <v>1</v>
      </c>
      <c r="O53" s="68"/>
      <c r="P53" s="70">
        <v>2</v>
      </c>
      <c r="Q53" s="70">
        <v>2</v>
      </c>
      <c r="R53" s="68"/>
      <c r="S53" s="70">
        <v>2</v>
      </c>
      <c r="T53" s="68"/>
      <c r="U53" s="68"/>
      <c r="V53" s="68"/>
      <c r="W53" s="68"/>
      <c r="X53" s="68"/>
      <c r="Y53" s="71"/>
      <c r="Z53" s="63">
        <f t="shared" si="1"/>
        <v>18</v>
      </c>
    </row>
    <row r="54" spans="2:26" x14ac:dyDescent="0.3">
      <c r="B54" s="72" t="s">
        <v>72</v>
      </c>
      <c r="C54" s="72" t="s">
        <v>49</v>
      </c>
      <c r="D54" s="70">
        <v>1</v>
      </c>
      <c r="E54" s="73"/>
      <c r="F54" s="73"/>
      <c r="G54" s="73"/>
      <c r="H54" s="73"/>
      <c r="I54" s="73"/>
      <c r="J54" s="73"/>
      <c r="K54" s="70">
        <v>1</v>
      </c>
      <c r="L54" s="73"/>
      <c r="M54" s="73"/>
      <c r="N54" s="73"/>
      <c r="O54" s="73"/>
      <c r="P54" s="73"/>
      <c r="Q54" s="70">
        <v>2</v>
      </c>
      <c r="R54" s="73"/>
      <c r="S54" s="73"/>
      <c r="T54" s="73"/>
      <c r="U54" s="73"/>
      <c r="V54" s="73"/>
      <c r="W54" s="73"/>
      <c r="X54" s="73"/>
      <c r="Y54" s="74"/>
      <c r="Z54" s="63">
        <f t="shared" si="1"/>
        <v>4</v>
      </c>
    </row>
    <row r="55" spans="2:26" x14ac:dyDescent="0.3">
      <c r="B55" s="72" t="s">
        <v>99</v>
      </c>
      <c r="C55" s="101" t="s">
        <v>49</v>
      </c>
      <c r="D55" s="70">
        <v>1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0">
        <v>2</v>
      </c>
      <c r="V55" s="73"/>
      <c r="W55" s="73"/>
      <c r="X55" s="73"/>
      <c r="Y55" s="74"/>
      <c r="Z55" s="63">
        <f t="shared" si="1"/>
        <v>3</v>
      </c>
    </row>
    <row r="56" spans="2:26" x14ac:dyDescent="0.3">
      <c r="B56" s="65" t="s">
        <v>226</v>
      </c>
      <c r="C56" s="59" t="s">
        <v>52</v>
      </c>
      <c r="D56" s="64">
        <v>2</v>
      </c>
      <c r="E56" s="64">
        <v>2</v>
      </c>
      <c r="F56" s="64">
        <v>3</v>
      </c>
      <c r="G56" s="60"/>
      <c r="H56" s="60"/>
      <c r="I56" s="60"/>
      <c r="J56" s="60"/>
      <c r="K56" s="62"/>
      <c r="L56" s="60"/>
      <c r="M56" s="60"/>
      <c r="N56" s="62"/>
      <c r="O56" s="62"/>
      <c r="P56" s="60"/>
      <c r="Q56" s="62"/>
      <c r="R56" s="61">
        <v>1</v>
      </c>
      <c r="S56" s="60"/>
      <c r="T56" s="62"/>
      <c r="U56" s="61">
        <v>1</v>
      </c>
      <c r="V56" s="62"/>
      <c r="W56" s="62"/>
      <c r="X56" s="62"/>
      <c r="Y56" s="62"/>
      <c r="Z56" s="63">
        <f t="shared" si="0"/>
        <v>9</v>
      </c>
    </row>
    <row r="57" spans="2:26" x14ac:dyDescent="0.3">
      <c r="B57" s="65" t="s">
        <v>53</v>
      </c>
      <c r="C57" s="59" t="s">
        <v>54</v>
      </c>
      <c r="D57" s="64">
        <v>2</v>
      </c>
      <c r="E57" s="64">
        <v>2</v>
      </c>
      <c r="F57" s="64">
        <v>1</v>
      </c>
      <c r="G57" s="64">
        <v>1</v>
      </c>
      <c r="H57" s="64">
        <v>1</v>
      </c>
      <c r="I57" s="64">
        <v>1</v>
      </c>
      <c r="J57" s="64">
        <v>1</v>
      </c>
      <c r="K57" s="61">
        <v>1</v>
      </c>
      <c r="L57" s="60"/>
      <c r="M57" s="64">
        <v>1</v>
      </c>
      <c r="N57" s="62"/>
      <c r="O57" s="62"/>
      <c r="P57" s="64">
        <v>2</v>
      </c>
      <c r="Q57" s="61">
        <v>2</v>
      </c>
      <c r="R57" s="62"/>
      <c r="S57" s="64">
        <v>4</v>
      </c>
      <c r="T57" s="62"/>
      <c r="U57" s="62"/>
      <c r="V57" s="62"/>
      <c r="W57" s="61">
        <v>1</v>
      </c>
      <c r="X57" s="62"/>
      <c r="Y57" s="62"/>
      <c r="Z57" s="63">
        <f t="shared" si="0"/>
        <v>20</v>
      </c>
    </row>
    <row r="58" spans="2:26" x14ac:dyDescent="0.3">
      <c r="B58" s="65" t="s">
        <v>56</v>
      </c>
      <c r="C58" s="59" t="s">
        <v>56</v>
      </c>
      <c r="D58" s="64">
        <v>2</v>
      </c>
      <c r="E58" s="64">
        <v>2</v>
      </c>
      <c r="F58" s="64">
        <v>1</v>
      </c>
      <c r="G58" s="64">
        <v>1</v>
      </c>
      <c r="H58" s="64">
        <v>1</v>
      </c>
      <c r="I58" s="64">
        <v>1</v>
      </c>
      <c r="J58" s="60"/>
      <c r="K58" s="61">
        <v>1</v>
      </c>
      <c r="L58" s="60"/>
      <c r="M58" s="60"/>
      <c r="N58" s="61">
        <v>1</v>
      </c>
      <c r="O58" s="62"/>
      <c r="P58" s="60"/>
      <c r="Q58" s="61">
        <v>2</v>
      </c>
      <c r="R58" s="61">
        <v>1</v>
      </c>
      <c r="S58" s="64">
        <v>2</v>
      </c>
      <c r="T58" s="62"/>
      <c r="U58" s="62"/>
      <c r="V58" s="62"/>
      <c r="W58" s="61">
        <v>1</v>
      </c>
      <c r="X58" s="62"/>
      <c r="Y58" s="61">
        <v>1</v>
      </c>
      <c r="Z58" s="63">
        <f t="shared" si="0"/>
        <v>17</v>
      </c>
    </row>
    <row r="59" spans="2:26" x14ac:dyDescent="0.3">
      <c r="B59" s="58" t="s">
        <v>57</v>
      </c>
      <c r="C59" s="59" t="s">
        <v>58</v>
      </c>
      <c r="D59" s="64">
        <v>3</v>
      </c>
      <c r="E59" s="64">
        <v>5</v>
      </c>
      <c r="F59" s="64">
        <v>1</v>
      </c>
      <c r="G59" s="64">
        <v>1</v>
      </c>
      <c r="H59" s="64">
        <v>2</v>
      </c>
      <c r="I59" s="60"/>
      <c r="J59" s="64">
        <v>1</v>
      </c>
      <c r="K59" s="62"/>
      <c r="L59" s="60"/>
      <c r="M59" s="60"/>
      <c r="N59" s="62"/>
      <c r="O59" s="62"/>
      <c r="P59" s="60"/>
      <c r="Q59" s="61">
        <v>3</v>
      </c>
      <c r="R59" s="62"/>
      <c r="S59" s="60"/>
      <c r="T59" s="62"/>
      <c r="U59" s="62"/>
      <c r="V59" s="62"/>
      <c r="W59" s="62"/>
      <c r="X59" s="62"/>
      <c r="Y59" s="62"/>
      <c r="Z59" s="63">
        <f t="shared" si="0"/>
        <v>16</v>
      </c>
    </row>
    <row r="60" spans="2:26" x14ac:dyDescent="0.3">
      <c r="B60" s="102" t="s">
        <v>59</v>
      </c>
      <c r="C60" s="103" t="s">
        <v>227</v>
      </c>
      <c r="D60" s="104">
        <v>2</v>
      </c>
      <c r="E60" s="104">
        <v>4</v>
      </c>
      <c r="F60" s="104">
        <v>1</v>
      </c>
      <c r="G60" s="105"/>
      <c r="H60" s="105"/>
      <c r="I60" s="104">
        <v>2</v>
      </c>
      <c r="J60" s="104">
        <v>2</v>
      </c>
      <c r="K60" s="106"/>
      <c r="L60" s="105"/>
      <c r="M60" s="105"/>
      <c r="N60" s="106"/>
      <c r="O60" s="106"/>
      <c r="P60" s="105"/>
      <c r="Q60" s="106"/>
      <c r="R60" s="106"/>
      <c r="S60" s="105"/>
      <c r="T60" s="106"/>
      <c r="U60" s="106"/>
      <c r="V60" s="106"/>
      <c r="W60" s="106"/>
      <c r="X60" s="106"/>
      <c r="Y60" s="106"/>
      <c r="Z60" s="107">
        <f t="shared" si="0"/>
        <v>11</v>
      </c>
    </row>
  </sheetData>
  <mergeCells count="1">
    <mergeCell ref="A5:Z5"/>
  </mergeCells>
  <pageMargins left="0.25" right="0.25" top="0.75" bottom="0.75" header="0.3" footer="0.3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zoomScaleNormal="100" workbookViewId="0">
      <selection activeCell="A2" sqref="A2"/>
    </sheetView>
  </sheetViews>
  <sheetFormatPr baseColWidth="10" defaultColWidth="11.44140625" defaultRowHeight="15" customHeight="1" x14ac:dyDescent="0.25"/>
  <cols>
    <col min="1" max="1" width="19.33203125" style="12" customWidth="1"/>
    <col min="2" max="2" width="12" style="12" customWidth="1"/>
    <col min="3" max="3" width="28.6640625" style="12" customWidth="1"/>
    <col min="4" max="4" width="23.44140625" style="12" customWidth="1"/>
    <col min="5" max="6" width="23.44140625" style="18" customWidth="1"/>
    <col min="7" max="7" width="9.6640625" style="12" customWidth="1"/>
    <col min="8" max="8" width="13.109375" style="18" bestFit="1" customWidth="1"/>
    <col min="9" max="16384" width="11.44140625" style="12"/>
  </cols>
  <sheetData>
    <row r="1" spans="1:8" ht="13.2" x14ac:dyDescent="0.25">
      <c r="A1" s="5" t="s">
        <v>0</v>
      </c>
    </row>
    <row r="2" spans="1:8" s="2" customFormat="1" ht="12" x14ac:dyDescent="0.25">
      <c r="A2" s="5" t="s">
        <v>790</v>
      </c>
      <c r="B2" s="1"/>
      <c r="H2" s="1"/>
    </row>
    <row r="3" spans="1:8" ht="13.2" x14ac:dyDescent="0.25">
      <c r="A3" s="5" t="s">
        <v>1</v>
      </c>
    </row>
    <row r="5" spans="1:8" ht="13.2" x14ac:dyDescent="0.25">
      <c r="A5" s="321" t="s">
        <v>228</v>
      </c>
      <c r="B5" s="321"/>
      <c r="C5" s="321"/>
      <c r="D5" s="321"/>
      <c r="E5" s="321"/>
      <c r="F5" s="321"/>
      <c r="G5" s="321"/>
    </row>
    <row r="6" spans="1:8" ht="15.6" x14ac:dyDescent="0.3">
      <c r="A6" s="44"/>
      <c r="B6" s="44"/>
      <c r="D6" s="44"/>
      <c r="E6" s="44"/>
      <c r="F6" s="44"/>
      <c r="G6" s="44"/>
      <c r="H6" s="44"/>
    </row>
    <row r="7" spans="1:8" ht="40.5" customHeight="1" x14ac:dyDescent="0.25">
      <c r="A7" s="319" t="s">
        <v>4</v>
      </c>
      <c r="B7" s="320"/>
      <c r="C7" s="215" t="s">
        <v>5</v>
      </c>
      <c r="D7" s="216" t="s">
        <v>229</v>
      </c>
      <c r="E7" s="216" t="s">
        <v>230</v>
      </c>
      <c r="F7" s="216" t="s">
        <v>231</v>
      </c>
      <c r="G7" s="216" t="s">
        <v>232</v>
      </c>
      <c r="H7" s="216" t="s">
        <v>233</v>
      </c>
    </row>
    <row r="8" spans="1:8" ht="13.2" x14ac:dyDescent="0.25">
      <c r="A8" s="189" t="s">
        <v>12</v>
      </c>
      <c r="B8" s="190" t="s">
        <v>234</v>
      </c>
      <c r="C8" s="190" t="s">
        <v>13</v>
      </c>
      <c r="D8" s="190" t="s">
        <v>235</v>
      </c>
      <c r="E8" s="190" t="s">
        <v>236</v>
      </c>
      <c r="F8" s="190">
        <v>2</v>
      </c>
      <c r="G8" s="190" t="s">
        <v>237</v>
      </c>
      <c r="H8" s="225">
        <v>2020</v>
      </c>
    </row>
    <row r="9" spans="1:8" ht="15" customHeight="1" x14ac:dyDescent="0.25">
      <c r="A9" s="208" t="s">
        <v>16</v>
      </c>
      <c r="B9" s="209" t="s">
        <v>234</v>
      </c>
      <c r="C9" s="209" t="s">
        <v>13</v>
      </c>
      <c r="D9" s="210" t="s">
        <v>238</v>
      </c>
      <c r="E9" s="210" t="s">
        <v>239</v>
      </c>
      <c r="F9" s="210">
        <v>2</v>
      </c>
      <c r="G9" s="211" t="s">
        <v>240</v>
      </c>
      <c r="H9" s="245">
        <v>2025</v>
      </c>
    </row>
    <row r="10" spans="1:8" ht="13.2" x14ac:dyDescent="0.25">
      <c r="A10" s="212" t="s">
        <v>234</v>
      </c>
      <c r="B10" s="213" t="s">
        <v>234</v>
      </c>
      <c r="C10" s="213" t="s">
        <v>234</v>
      </c>
      <c r="D10" s="213" t="s">
        <v>241</v>
      </c>
      <c r="E10" s="213" t="s">
        <v>242</v>
      </c>
      <c r="F10" s="213">
        <v>2</v>
      </c>
      <c r="G10" s="214" t="s">
        <v>243</v>
      </c>
      <c r="H10" s="218" t="s">
        <v>244</v>
      </c>
    </row>
    <row r="11" spans="1:8" ht="13.2" x14ac:dyDescent="0.25">
      <c r="A11" s="189" t="s">
        <v>19</v>
      </c>
      <c r="B11" s="190" t="s">
        <v>234</v>
      </c>
      <c r="C11" s="126" t="s">
        <v>13</v>
      </c>
      <c r="D11" s="126" t="s">
        <v>238</v>
      </c>
      <c r="E11" s="126" t="s">
        <v>245</v>
      </c>
      <c r="F11" s="126">
        <v>2</v>
      </c>
      <c r="G11" s="126" t="s">
        <v>246</v>
      </c>
      <c r="H11" s="219">
        <v>2025</v>
      </c>
    </row>
    <row r="12" spans="1:8" ht="15" customHeight="1" x14ac:dyDescent="0.3">
      <c r="A12" s="322" t="s">
        <v>247</v>
      </c>
      <c r="B12" s="323"/>
      <c r="C12" s="190" t="s">
        <v>24</v>
      </c>
      <c r="D12" s="191" t="s">
        <v>248</v>
      </c>
      <c r="E12" s="191" t="s">
        <v>249</v>
      </c>
      <c r="F12" s="191">
        <v>2</v>
      </c>
      <c r="G12" s="191" t="s">
        <v>246</v>
      </c>
      <c r="H12" s="220" t="s">
        <v>250</v>
      </c>
    </row>
    <row r="13" spans="1:8" ht="13.2" x14ac:dyDescent="0.25">
      <c r="A13" s="192" t="s">
        <v>234</v>
      </c>
      <c r="B13" s="126" t="s">
        <v>234</v>
      </c>
      <c r="C13" s="126" t="s">
        <v>234</v>
      </c>
      <c r="D13" s="190" t="s">
        <v>251</v>
      </c>
      <c r="E13" s="126" t="s">
        <v>252</v>
      </c>
      <c r="F13" s="126">
        <v>3</v>
      </c>
      <c r="G13" s="126" t="s">
        <v>253</v>
      </c>
      <c r="H13" s="219" t="s">
        <v>250</v>
      </c>
    </row>
    <row r="14" spans="1:8" ht="15" customHeight="1" x14ac:dyDescent="0.25">
      <c r="A14" s="189" t="s">
        <v>214</v>
      </c>
      <c r="B14" s="190" t="s">
        <v>234</v>
      </c>
      <c r="C14" s="190" t="s">
        <v>24</v>
      </c>
      <c r="D14" s="193" t="s">
        <v>254</v>
      </c>
      <c r="E14" s="190" t="s">
        <v>255</v>
      </c>
      <c r="F14" s="190">
        <v>2</v>
      </c>
      <c r="G14" s="190" t="s">
        <v>246</v>
      </c>
      <c r="H14" s="217">
        <v>2021</v>
      </c>
    </row>
    <row r="15" spans="1:8" ht="13.2" x14ac:dyDescent="0.25">
      <c r="A15" s="192" t="s">
        <v>234</v>
      </c>
      <c r="B15" s="126" t="s">
        <v>234</v>
      </c>
      <c r="C15" s="126" t="s">
        <v>234</v>
      </c>
      <c r="D15" s="126" t="s">
        <v>254</v>
      </c>
      <c r="E15" s="126" t="s">
        <v>256</v>
      </c>
      <c r="F15" s="126">
        <v>2</v>
      </c>
      <c r="G15" s="126" t="s">
        <v>240</v>
      </c>
      <c r="H15" s="219">
        <v>2021</v>
      </c>
    </row>
    <row r="16" spans="1:8" ht="15" customHeight="1" x14ac:dyDescent="0.25">
      <c r="A16" s="189" t="s">
        <v>25</v>
      </c>
      <c r="B16" s="190" t="s">
        <v>234</v>
      </c>
      <c r="C16" s="190" t="s">
        <v>24</v>
      </c>
      <c r="D16" s="190" t="s">
        <v>254</v>
      </c>
      <c r="E16" s="190" t="s">
        <v>257</v>
      </c>
      <c r="F16" s="190">
        <v>2</v>
      </c>
      <c r="G16" s="190" t="s">
        <v>258</v>
      </c>
      <c r="H16" s="217" t="s">
        <v>244</v>
      </c>
    </row>
    <row r="17" spans="1:8" ht="15" customHeight="1" x14ac:dyDescent="0.25">
      <c r="A17" s="189" t="s">
        <v>234</v>
      </c>
      <c r="B17" s="190" t="s">
        <v>234</v>
      </c>
      <c r="C17" s="190" t="s">
        <v>234</v>
      </c>
      <c r="D17" s="190" t="s">
        <v>254</v>
      </c>
      <c r="E17" s="190" t="s">
        <v>259</v>
      </c>
      <c r="F17" s="190">
        <v>2</v>
      </c>
      <c r="G17" s="190" t="s">
        <v>260</v>
      </c>
      <c r="H17" s="217" t="s">
        <v>261</v>
      </c>
    </row>
    <row r="18" spans="1:8" ht="13.2" x14ac:dyDescent="0.25">
      <c r="A18" s="192" t="s">
        <v>234</v>
      </c>
      <c r="B18" s="126" t="s">
        <v>234</v>
      </c>
      <c r="C18" s="126" t="s">
        <v>234</v>
      </c>
      <c r="D18" s="126" t="s">
        <v>254</v>
      </c>
      <c r="E18" s="126" t="s">
        <v>262</v>
      </c>
      <c r="F18" s="126">
        <v>2</v>
      </c>
      <c r="G18" s="126" t="s">
        <v>243</v>
      </c>
      <c r="H18" s="219">
        <v>2023</v>
      </c>
    </row>
    <row r="19" spans="1:8" ht="15" customHeight="1" x14ac:dyDescent="0.25">
      <c r="A19" s="189" t="s">
        <v>216</v>
      </c>
      <c r="B19" s="190" t="s">
        <v>234</v>
      </c>
      <c r="C19" s="190" t="s">
        <v>24</v>
      </c>
      <c r="D19" s="190" t="s">
        <v>263</v>
      </c>
      <c r="E19" s="190" t="s">
        <v>264</v>
      </c>
      <c r="F19" s="190">
        <v>3</v>
      </c>
      <c r="G19" s="190" t="s">
        <v>265</v>
      </c>
      <c r="H19" s="217">
        <v>2021</v>
      </c>
    </row>
    <row r="20" spans="1:8" ht="15" customHeight="1" x14ac:dyDescent="0.25">
      <c r="A20" s="189" t="s">
        <v>234</v>
      </c>
      <c r="B20" s="190" t="s">
        <v>234</v>
      </c>
      <c r="C20" s="190" t="s">
        <v>234</v>
      </c>
      <c r="D20" s="191" t="s">
        <v>266</v>
      </c>
      <c r="E20" s="191" t="s">
        <v>267</v>
      </c>
      <c r="F20" s="191">
        <v>3</v>
      </c>
      <c r="G20" s="191" t="s">
        <v>240</v>
      </c>
      <c r="H20" s="220">
        <v>2021</v>
      </c>
    </row>
    <row r="21" spans="1:8" ht="13.2" x14ac:dyDescent="0.25">
      <c r="A21" s="192" t="s">
        <v>234</v>
      </c>
      <c r="B21" s="126" t="s">
        <v>234</v>
      </c>
      <c r="C21" s="126" t="s">
        <v>234</v>
      </c>
      <c r="D21" s="126" t="s">
        <v>266</v>
      </c>
      <c r="E21" s="126" t="s">
        <v>268</v>
      </c>
      <c r="F21" s="126">
        <v>3</v>
      </c>
      <c r="G21" s="126" t="s">
        <v>246</v>
      </c>
      <c r="H21" s="219">
        <v>2021</v>
      </c>
    </row>
    <row r="22" spans="1:8" ht="15" customHeight="1" x14ac:dyDescent="0.25">
      <c r="A22" s="189" t="s">
        <v>219</v>
      </c>
      <c r="B22" s="190" t="s">
        <v>234</v>
      </c>
      <c r="C22" s="190" t="s">
        <v>24</v>
      </c>
      <c r="D22" s="191" t="s">
        <v>269</v>
      </c>
      <c r="E22" s="191" t="s">
        <v>270</v>
      </c>
      <c r="F22" s="191">
        <v>2</v>
      </c>
      <c r="G22" s="191" t="s">
        <v>258</v>
      </c>
      <c r="H22" s="220">
        <v>2021</v>
      </c>
    </row>
    <row r="23" spans="1:8" ht="15" customHeight="1" x14ac:dyDescent="0.25">
      <c r="A23" s="189" t="s">
        <v>234</v>
      </c>
      <c r="B23" s="190" t="s">
        <v>234</v>
      </c>
      <c r="C23" s="190" t="s">
        <v>234</v>
      </c>
      <c r="D23" s="191" t="s">
        <v>263</v>
      </c>
      <c r="E23" s="191" t="s">
        <v>271</v>
      </c>
      <c r="F23" s="191">
        <v>2</v>
      </c>
      <c r="G23" s="191" t="s">
        <v>272</v>
      </c>
      <c r="H23" s="220">
        <v>2021</v>
      </c>
    </row>
    <row r="24" spans="1:8" ht="13.2" x14ac:dyDescent="0.25">
      <c r="A24" s="189" t="s">
        <v>234</v>
      </c>
      <c r="B24" s="190" t="s">
        <v>234</v>
      </c>
      <c r="C24" s="190" t="s">
        <v>234</v>
      </c>
      <c r="D24" s="190" t="s">
        <v>263</v>
      </c>
      <c r="E24" s="190" t="s">
        <v>273</v>
      </c>
      <c r="F24" s="190">
        <v>2</v>
      </c>
      <c r="G24" s="190" t="s">
        <v>272</v>
      </c>
      <c r="H24" s="217">
        <v>2021</v>
      </c>
    </row>
    <row r="25" spans="1:8" ht="13.2" x14ac:dyDescent="0.25">
      <c r="A25" s="194" t="s">
        <v>274</v>
      </c>
      <c r="B25" s="193" t="s">
        <v>234</v>
      </c>
      <c r="C25" s="193" t="s">
        <v>38</v>
      </c>
      <c r="D25" s="195" t="s">
        <v>235</v>
      </c>
      <c r="E25" s="195" t="s">
        <v>275</v>
      </c>
      <c r="F25" s="195">
        <v>2</v>
      </c>
      <c r="G25" s="195" t="s">
        <v>276</v>
      </c>
      <c r="H25" s="221" t="s">
        <v>244</v>
      </c>
    </row>
    <row r="26" spans="1:8" ht="13.2" x14ac:dyDescent="0.25">
      <c r="A26" s="192" t="s">
        <v>234</v>
      </c>
      <c r="B26" s="126" t="s">
        <v>234</v>
      </c>
      <c r="C26" s="126" t="s">
        <v>234</v>
      </c>
      <c r="D26" s="126" t="s">
        <v>266</v>
      </c>
      <c r="E26" s="126" t="s">
        <v>277</v>
      </c>
      <c r="F26" s="126">
        <v>2</v>
      </c>
      <c r="G26" s="126" t="s">
        <v>246</v>
      </c>
      <c r="H26" s="241">
        <v>2025</v>
      </c>
    </row>
    <row r="27" spans="1:8" ht="15" customHeight="1" x14ac:dyDescent="0.25">
      <c r="A27" s="189" t="s">
        <v>278</v>
      </c>
      <c r="B27" s="190" t="s">
        <v>234</v>
      </c>
      <c r="C27" s="190" t="s">
        <v>223</v>
      </c>
      <c r="D27" s="191" t="s">
        <v>266</v>
      </c>
      <c r="E27" s="191" t="s">
        <v>279</v>
      </c>
      <c r="F27" s="191">
        <v>2</v>
      </c>
      <c r="G27" s="191" t="s">
        <v>246</v>
      </c>
      <c r="H27" s="246">
        <v>2025</v>
      </c>
    </row>
    <row r="28" spans="1:8" ht="15" customHeight="1" x14ac:dyDescent="0.25">
      <c r="A28" s="192" t="s">
        <v>234</v>
      </c>
      <c r="B28" s="126" t="s">
        <v>234</v>
      </c>
      <c r="C28" s="126" t="s">
        <v>234</v>
      </c>
      <c r="D28" s="190" t="s">
        <v>251</v>
      </c>
      <c r="E28" s="126" t="s">
        <v>280</v>
      </c>
      <c r="F28" s="126">
        <v>2</v>
      </c>
      <c r="G28" s="126" t="s">
        <v>246</v>
      </c>
      <c r="H28" s="219" t="s">
        <v>261</v>
      </c>
    </row>
    <row r="29" spans="1:8" ht="13.2" x14ac:dyDescent="0.25">
      <c r="A29" s="189" t="s">
        <v>56</v>
      </c>
      <c r="B29" s="190" t="s">
        <v>234</v>
      </c>
      <c r="C29" s="190" t="s">
        <v>56</v>
      </c>
      <c r="D29" s="195" t="s">
        <v>263</v>
      </c>
      <c r="E29" s="191" t="s">
        <v>281</v>
      </c>
      <c r="F29" s="191">
        <v>3</v>
      </c>
      <c r="G29" s="191" t="s">
        <v>246</v>
      </c>
      <c r="H29" s="220">
        <v>2022</v>
      </c>
    </row>
    <row r="30" spans="1:8" ht="15" customHeight="1" x14ac:dyDescent="0.25">
      <c r="A30" s="189" t="s">
        <v>234</v>
      </c>
      <c r="B30" s="190" t="s">
        <v>234</v>
      </c>
      <c r="C30" s="190" t="s">
        <v>234</v>
      </c>
      <c r="D30" s="191" t="s">
        <v>263</v>
      </c>
      <c r="E30" s="191" t="s">
        <v>282</v>
      </c>
      <c r="F30" s="191">
        <v>3</v>
      </c>
      <c r="G30" s="191" t="s">
        <v>246</v>
      </c>
      <c r="H30" s="220">
        <v>2022</v>
      </c>
    </row>
    <row r="31" spans="1:8" ht="13.2" x14ac:dyDescent="0.25">
      <c r="A31" s="192" t="s">
        <v>234</v>
      </c>
      <c r="B31" s="126" t="s">
        <v>234</v>
      </c>
      <c r="C31" s="126" t="s">
        <v>234</v>
      </c>
      <c r="D31" s="126" t="s">
        <v>283</v>
      </c>
      <c r="E31" s="126" t="s">
        <v>284</v>
      </c>
      <c r="F31" s="126">
        <v>3</v>
      </c>
      <c r="G31" s="126" t="s">
        <v>246</v>
      </c>
      <c r="H31" s="219">
        <v>2022</v>
      </c>
    </row>
    <row r="32" spans="1:8" ht="15" customHeight="1" x14ac:dyDescent="0.25">
      <c r="A32" s="189" t="s">
        <v>285</v>
      </c>
      <c r="B32" s="190" t="s">
        <v>234</v>
      </c>
      <c r="C32" s="190" t="s">
        <v>286</v>
      </c>
      <c r="D32" s="190" t="s">
        <v>235</v>
      </c>
      <c r="E32" s="190" t="s">
        <v>287</v>
      </c>
      <c r="F32" s="190">
        <v>2</v>
      </c>
      <c r="G32" s="190" t="s">
        <v>288</v>
      </c>
      <c r="H32" s="217" t="s">
        <v>244</v>
      </c>
    </row>
    <row r="33" spans="1:8" ht="15" customHeight="1" x14ac:dyDescent="0.25">
      <c r="A33" s="192" t="s">
        <v>234</v>
      </c>
      <c r="B33" s="126" t="s">
        <v>234</v>
      </c>
      <c r="C33" s="126" t="s">
        <v>234</v>
      </c>
      <c r="D33" s="203" t="s">
        <v>254</v>
      </c>
      <c r="E33" s="203" t="s">
        <v>289</v>
      </c>
      <c r="F33" s="203">
        <v>2</v>
      </c>
      <c r="G33" s="203" t="s">
        <v>290</v>
      </c>
      <c r="H33" s="222">
        <v>2021</v>
      </c>
    </row>
    <row r="34" spans="1:8" ht="40.5" customHeight="1" x14ac:dyDescent="0.25">
      <c r="A34" s="196" t="s">
        <v>234</v>
      </c>
      <c r="B34" s="196" t="s">
        <v>234</v>
      </c>
      <c r="C34" s="196" t="s">
        <v>234</v>
      </c>
      <c r="D34" s="196" t="s">
        <v>234</v>
      </c>
      <c r="E34" s="196" t="s">
        <v>234</v>
      </c>
      <c r="F34" s="196" t="s">
        <v>234</v>
      </c>
      <c r="G34" s="196" t="s">
        <v>234</v>
      </c>
      <c r="H34" s="223" t="s">
        <v>234</v>
      </c>
    </row>
    <row r="35" spans="1:8" ht="29.25" customHeight="1" x14ac:dyDescent="0.25">
      <c r="A35" s="319" t="s">
        <v>100</v>
      </c>
      <c r="B35" s="320"/>
      <c r="C35" s="215" t="s">
        <v>5</v>
      </c>
      <c r="D35" s="216" t="s">
        <v>229</v>
      </c>
      <c r="E35" s="216" t="s">
        <v>230</v>
      </c>
      <c r="F35" s="216" t="s">
        <v>231</v>
      </c>
      <c r="G35" s="216" t="s">
        <v>232</v>
      </c>
      <c r="H35" s="216" t="s">
        <v>232</v>
      </c>
    </row>
    <row r="36" spans="1:8" ht="13.5" customHeight="1" x14ac:dyDescent="0.25">
      <c r="A36" s="197" t="s">
        <v>107</v>
      </c>
      <c r="B36" s="170" t="s">
        <v>234</v>
      </c>
      <c r="C36" s="170" t="s">
        <v>42</v>
      </c>
      <c r="D36" s="198" t="s">
        <v>254</v>
      </c>
      <c r="E36" s="198" t="s">
        <v>291</v>
      </c>
      <c r="F36" s="198">
        <v>3</v>
      </c>
      <c r="G36" s="198" t="s">
        <v>258</v>
      </c>
      <c r="H36" s="242">
        <v>2025</v>
      </c>
    </row>
    <row r="37" spans="1:8" ht="13.5" customHeight="1" x14ac:dyDescent="0.25">
      <c r="A37" s="192" t="s">
        <v>108</v>
      </c>
      <c r="B37" s="126" t="s">
        <v>234</v>
      </c>
      <c r="C37" s="126" t="s">
        <v>42</v>
      </c>
      <c r="D37" s="126" t="s">
        <v>254</v>
      </c>
      <c r="E37" s="126" t="s">
        <v>292</v>
      </c>
      <c r="F37" s="126">
        <v>4</v>
      </c>
      <c r="G37" s="126" t="s">
        <v>246</v>
      </c>
      <c r="H37" s="243">
        <v>2025</v>
      </c>
    </row>
    <row r="38" spans="1:8" ht="13.5" customHeight="1" x14ac:dyDescent="0.25">
      <c r="A38" s="189" t="s">
        <v>293</v>
      </c>
      <c r="B38" s="190" t="s">
        <v>234</v>
      </c>
      <c r="C38" s="190" t="s">
        <v>38</v>
      </c>
      <c r="D38" s="191" t="s">
        <v>238</v>
      </c>
      <c r="E38" s="191" t="s">
        <v>294</v>
      </c>
      <c r="F38" s="191">
        <v>6</v>
      </c>
      <c r="G38" s="191" t="s">
        <v>246</v>
      </c>
      <c r="H38" s="244">
        <v>2025</v>
      </c>
    </row>
    <row r="39" spans="1:8" ht="13.5" customHeight="1" x14ac:dyDescent="0.25">
      <c r="A39" s="192" t="s">
        <v>234</v>
      </c>
      <c r="B39" s="126" t="s">
        <v>234</v>
      </c>
      <c r="C39" s="126" t="s">
        <v>234</v>
      </c>
      <c r="D39" s="126" t="s">
        <v>238</v>
      </c>
      <c r="E39" s="126" t="s">
        <v>295</v>
      </c>
      <c r="F39" s="126">
        <v>5</v>
      </c>
      <c r="G39" s="126" t="s">
        <v>246</v>
      </c>
      <c r="H39" s="229">
        <v>2025</v>
      </c>
    </row>
    <row r="40" spans="1:8" ht="13.5" customHeight="1" x14ac:dyDescent="0.25">
      <c r="A40" s="192" t="s">
        <v>117</v>
      </c>
      <c r="B40" s="126" t="s">
        <v>234</v>
      </c>
      <c r="C40" s="126" t="s">
        <v>58</v>
      </c>
      <c r="D40" s="126" t="s">
        <v>254</v>
      </c>
      <c r="E40" s="126" t="s">
        <v>296</v>
      </c>
      <c r="F40" s="126">
        <v>5</v>
      </c>
      <c r="G40" s="126" t="s">
        <v>297</v>
      </c>
      <c r="H40" s="219">
        <v>2023</v>
      </c>
    </row>
    <row r="41" spans="1:8" ht="13.5" customHeight="1" x14ac:dyDescent="0.25">
      <c r="A41" s="192" t="s">
        <v>176</v>
      </c>
      <c r="B41" s="126" t="s">
        <v>234</v>
      </c>
      <c r="C41" s="126" t="s">
        <v>43</v>
      </c>
      <c r="D41" s="126" t="s">
        <v>254</v>
      </c>
      <c r="E41" s="126" t="s">
        <v>298</v>
      </c>
      <c r="F41" s="126">
        <v>5</v>
      </c>
      <c r="G41" s="126" t="s">
        <v>246</v>
      </c>
      <c r="H41" s="219">
        <v>2022</v>
      </c>
    </row>
    <row r="42" spans="1:8" ht="13.5" customHeight="1" x14ac:dyDescent="0.25">
      <c r="A42" s="192" t="s">
        <v>116</v>
      </c>
      <c r="B42" s="126" t="s">
        <v>234</v>
      </c>
      <c r="C42" s="126" t="s">
        <v>59</v>
      </c>
      <c r="D42" s="126" t="s">
        <v>254</v>
      </c>
      <c r="E42" s="126" t="s">
        <v>299</v>
      </c>
      <c r="F42" s="126">
        <v>5</v>
      </c>
      <c r="G42" s="126" t="s">
        <v>246</v>
      </c>
      <c r="H42" s="217">
        <v>2023</v>
      </c>
    </row>
    <row r="43" spans="1:8" ht="13.2" x14ac:dyDescent="0.25">
      <c r="A43" s="189" t="s">
        <v>300</v>
      </c>
      <c r="B43" s="190" t="s">
        <v>234</v>
      </c>
      <c r="C43" s="190" t="s">
        <v>41</v>
      </c>
      <c r="D43" s="191" t="s">
        <v>254</v>
      </c>
      <c r="E43" s="191" t="s">
        <v>301</v>
      </c>
      <c r="F43" s="191">
        <v>4</v>
      </c>
      <c r="G43" s="191" t="s">
        <v>246</v>
      </c>
      <c r="H43" s="228">
        <v>2025</v>
      </c>
    </row>
    <row r="44" spans="1:8" ht="13.2" x14ac:dyDescent="0.25">
      <c r="A44" s="192" t="s">
        <v>234</v>
      </c>
      <c r="B44" s="126" t="s">
        <v>234</v>
      </c>
      <c r="C44" s="126" t="s">
        <v>234</v>
      </c>
      <c r="D44" s="126" t="s">
        <v>254</v>
      </c>
      <c r="E44" s="126" t="s">
        <v>302</v>
      </c>
      <c r="F44" s="126">
        <v>4</v>
      </c>
      <c r="G44" s="126" t="s">
        <v>246</v>
      </c>
      <c r="H44" s="232">
        <v>2025</v>
      </c>
    </row>
    <row r="45" spans="1:8" ht="13.2" x14ac:dyDescent="0.25">
      <c r="A45" s="189" t="s">
        <v>121</v>
      </c>
      <c r="B45" s="190" t="s">
        <v>234</v>
      </c>
      <c r="C45" s="190" t="s">
        <v>13</v>
      </c>
      <c r="D45" s="191" t="s">
        <v>266</v>
      </c>
      <c r="E45" s="199" t="s">
        <v>303</v>
      </c>
      <c r="F45" s="200">
        <v>5</v>
      </c>
      <c r="G45" s="191" t="s">
        <v>246</v>
      </c>
      <c r="H45" s="246">
        <v>2025</v>
      </c>
    </row>
    <row r="46" spans="1:8" ht="13.2" x14ac:dyDescent="0.25">
      <c r="A46" s="192" t="s">
        <v>234</v>
      </c>
      <c r="B46" s="126" t="s">
        <v>234</v>
      </c>
      <c r="C46" s="126" t="s">
        <v>234</v>
      </c>
      <c r="D46" s="126" t="s">
        <v>266</v>
      </c>
      <c r="E46" s="126" t="s">
        <v>304</v>
      </c>
      <c r="F46" s="126">
        <v>5</v>
      </c>
      <c r="G46" s="126" t="s">
        <v>246</v>
      </c>
      <c r="H46" s="241">
        <v>2025</v>
      </c>
    </row>
    <row r="47" spans="1:8" ht="15" customHeight="1" x14ac:dyDescent="0.25">
      <c r="A47" s="189" t="s">
        <v>123</v>
      </c>
      <c r="B47" s="190" t="s">
        <v>234</v>
      </c>
      <c r="C47" s="190" t="s">
        <v>13</v>
      </c>
      <c r="D47" s="191" t="s">
        <v>283</v>
      </c>
      <c r="E47" s="191" t="s">
        <v>305</v>
      </c>
      <c r="F47" s="191">
        <v>6</v>
      </c>
      <c r="G47" s="191" t="s">
        <v>246</v>
      </c>
      <c r="H47" s="246">
        <v>2025</v>
      </c>
    </row>
    <row r="48" spans="1:8" ht="15" customHeight="1" x14ac:dyDescent="0.25">
      <c r="A48" s="192" t="s">
        <v>234</v>
      </c>
      <c r="B48" s="126" t="s">
        <v>234</v>
      </c>
      <c r="C48" s="126" t="s">
        <v>234</v>
      </c>
      <c r="D48" s="126" t="s">
        <v>283</v>
      </c>
      <c r="E48" s="126" t="s">
        <v>306</v>
      </c>
      <c r="F48" s="126">
        <v>6</v>
      </c>
      <c r="G48" s="126" t="s">
        <v>246</v>
      </c>
      <c r="H48" s="241">
        <v>2025</v>
      </c>
    </row>
    <row r="49" spans="1:8" ht="13.2" x14ac:dyDescent="0.25">
      <c r="A49" s="192" t="s">
        <v>124</v>
      </c>
      <c r="B49" s="126" t="s">
        <v>234</v>
      </c>
      <c r="C49" s="126" t="s">
        <v>13</v>
      </c>
      <c r="D49" s="126" t="s">
        <v>283</v>
      </c>
      <c r="E49" s="126" t="s">
        <v>307</v>
      </c>
      <c r="F49" s="126">
        <v>5</v>
      </c>
      <c r="G49" s="126" t="s">
        <v>308</v>
      </c>
      <c r="H49" s="227">
        <v>2020</v>
      </c>
    </row>
    <row r="50" spans="1:8" ht="13.5" customHeight="1" x14ac:dyDescent="0.25">
      <c r="A50" s="192" t="s">
        <v>309</v>
      </c>
      <c r="B50" s="126" t="s">
        <v>310</v>
      </c>
      <c r="C50" s="126" t="s">
        <v>13</v>
      </c>
      <c r="D50" s="126" t="s">
        <v>254</v>
      </c>
      <c r="E50" s="126" t="s">
        <v>311</v>
      </c>
      <c r="F50" s="126">
        <v>5</v>
      </c>
      <c r="G50" s="126" t="s">
        <v>308</v>
      </c>
      <c r="H50" s="243">
        <v>2025</v>
      </c>
    </row>
    <row r="51" spans="1:8" ht="13.5" customHeight="1" x14ac:dyDescent="0.25">
      <c r="A51" s="189" t="s">
        <v>12</v>
      </c>
      <c r="B51" s="190" t="s">
        <v>234</v>
      </c>
      <c r="C51" s="190" t="s">
        <v>13</v>
      </c>
      <c r="D51" s="191" t="s">
        <v>283</v>
      </c>
      <c r="E51" s="191" t="s">
        <v>312</v>
      </c>
      <c r="F51" s="191">
        <v>7</v>
      </c>
      <c r="G51" s="191" t="s">
        <v>246</v>
      </c>
      <c r="H51" s="228">
        <v>2023</v>
      </c>
    </row>
    <row r="52" spans="1:8" ht="13.5" customHeight="1" x14ac:dyDescent="0.25">
      <c r="A52" s="192" t="s">
        <v>234</v>
      </c>
      <c r="B52" s="126" t="s">
        <v>234</v>
      </c>
      <c r="C52" s="126" t="s">
        <v>234</v>
      </c>
      <c r="D52" s="126" t="s">
        <v>313</v>
      </c>
      <c r="E52" s="126" t="s">
        <v>314</v>
      </c>
      <c r="F52" s="126" t="s">
        <v>244</v>
      </c>
      <c r="G52" s="126" t="s">
        <v>272</v>
      </c>
      <c r="H52" s="229" t="s">
        <v>244</v>
      </c>
    </row>
    <row r="53" spans="1:8" ht="13.5" customHeight="1" x14ac:dyDescent="0.25">
      <c r="A53" s="189" t="s">
        <v>130</v>
      </c>
      <c r="B53" s="190" t="s">
        <v>315</v>
      </c>
      <c r="C53" s="190" t="s">
        <v>13</v>
      </c>
      <c r="D53" s="191" t="s">
        <v>266</v>
      </c>
      <c r="E53" s="191" t="s">
        <v>316</v>
      </c>
      <c r="F53" s="191">
        <v>5</v>
      </c>
      <c r="G53" s="191" t="s">
        <v>246</v>
      </c>
      <c r="H53" s="247">
        <v>2025</v>
      </c>
    </row>
    <row r="54" spans="1:8" ht="13.5" customHeight="1" x14ac:dyDescent="0.25">
      <c r="A54" s="192" t="s">
        <v>234</v>
      </c>
      <c r="B54" s="126" t="s">
        <v>317</v>
      </c>
      <c r="C54" s="126" t="s">
        <v>234</v>
      </c>
      <c r="D54" s="126" t="s">
        <v>266</v>
      </c>
      <c r="E54" s="126" t="s">
        <v>318</v>
      </c>
      <c r="F54" s="126">
        <v>5</v>
      </c>
      <c r="G54" s="126" t="s">
        <v>246</v>
      </c>
      <c r="H54" s="233">
        <v>2025</v>
      </c>
    </row>
    <row r="55" spans="1:8" ht="13.5" customHeight="1" x14ac:dyDescent="0.25">
      <c r="A55" s="192" t="s">
        <v>133</v>
      </c>
      <c r="B55" s="126" t="s">
        <v>234</v>
      </c>
      <c r="C55" s="126" t="s">
        <v>13</v>
      </c>
      <c r="D55" s="126" t="s">
        <v>254</v>
      </c>
      <c r="E55" s="126" t="s">
        <v>319</v>
      </c>
      <c r="F55" s="126">
        <v>6</v>
      </c>
      <c r="G55" s="126" t="s">
        <v>246</v>
      </c>
      <c r="H55" s="248">
        <v>2025</v>
      </c>
    </row>
    <row r="56" spans="1:8" ht="26.25" customHeight="1" x14ac:dyDescent="0.25">
      <c r="A56" s="317" t="s">
        <v>320</v>
      </c>
      <c r="B56" s="318"/>
      <c r="C56" s="126" t="s">
        <v>13</v>
      </c>
      <c r="D56" s="126" t="s">
        <v>254</v>
      </c>
      <c r="E56" s="126" t="s">
        <v>321</v>
      </c>
      <c r="F56" s="126">
        <v>7</v>
      </c>
      <c r="G56" s="126" t="s">
        <v>246</v>
      </c>
      <c r="H56" s="230" t="s">
        <v>322</v>
      </c>
    </row>
    <row r="57" spans="1:8" ht="13.5" customHeight="1" x14ac:dyDescent="0.25">
      <c r="A57" s="192" t="s">
        <v>137</v>
      </c>
      <c r="B57" s="126" t="s">
        <v>234</v>
      </c>
      <c r="C57" s="126" t="s">
        <v>138</v>
      </c>
      <c r="D57" s="126" t="s">
        <v>283</v>
      </c>
      <c r="E57" s="126" t="s">
        <v>323</v>
      </c>
      <c r="F57" s="126">
        <v>11</v>
      </c>
      <c r="G57" s="126" t="s">
        <v>324</v>
      </c>
      <c r="H57" s="248">
        <v>2025</v>
      </c>
    </row>
    <row r="58" spans="1:8" ht="13.5" customHeight="1" x14ac:dyDescent="0.25">
      <c r="A58" s="192" t="s">
        <v>325</v>
      </c>
      <c r="B58" s="126" t="s">
        <v>234</v>
      </c>
      <c r="C58" s="126" t="s">
        <v>86</v>
      </c>
      <c r="D58" s="126" t="s">
        <v>283</v>
      </c>
      <c r="E58" s="126" t="s">
        <v>326</v>
      </c>
      <c r="F58" s="126">
        <v>5</v>
      </c>
      <c r="G58" s="126" t="s">
        <v>246</v>
      </c>
      <c r="H58" s="217">
        <v>2022</v>
      </c>
    </row>
    <row r="59" spans="1:8" ht="13.5" customHeight="1" x14ac:dyDescent="0.25">
      <c r="A59" s="239">
        <v>217</v>
      </c>
      <c r="B59" s="190" t="s">
        <v>327</v>
      </c>
      <c r="C59" s="190" t="s">
        <v>86</v>
      </c>
      <c r="D59" s="191" t="s">
        <v>238</v>
      </c>
      <c r="E59" s="191" t="s">
        <v>328</v>
      </c>
      <c r="F59" s="191">
        <v>6</v>
      </c>
      <c r="G59" s="191" t="s">
        <v>246</v>
      </c>
      <c r="H59" s="234">
        <v>2022</v>
      </c>
    </row>
    <row r="60" spans="1:8" ht="13.5" customHeight="1" x14ac:dyDescent="0.25">
      <c r="A60" s="189" t="s">
        <v>234</v>
      </c>
      <c r="B60" s="190" t="s">
        <v>329</v>
      </c>
      <c r="C60" s="190" t="s">
        <v>234</v>
      </c>
      <c r="D60" s="191" t="s">
        <v>254</v>
      </c>
      <c r="E60" s="191" t="s">
        <v>330</v>
      </c>
      <c r="F60" s="191">
        <v>6</v>
      </c>
      <c r="G60" s="191" t="s">
        <v>246</v>
      </c>
      <c r="H60" s="226">
        <v>2022</v>
      </c>
    </row>
    <row r="61" spans="1:8" ht="13.5" customHeight="1" x14ac:dyDescent="0.25">
      <c r="A61" s="189" t="s">
        <v>234</v>
      </c>
      <c r="B61" s="190" t="s">
        <v>331</v>
      </c>
      <c r="C61" s="190" t="s">
        <v>234</v>
      </c>
      <c r="D61" s="191" t="s">
        <v>254</v>
      </c>
      <c r="E61" s="191" t="s">
        <v>332</v>
      </c>
      <c r="F61" s="191">
        <v>6</v>
      </c>
      <c r="G61" s="191" t="s">
        <v>246</v>
      </c>
      <c r="H61" s="226">
        <v>2022</v>
      </c>
    </row>
    <row r="62" spans="1:8" ht="13.5" customHeight="1" x14ac:dyDescent="0.25">
      <c r="A62" s="192" t="s">
        <v>234</v>
      </c>
      <c r="B62" s="126" t="s">
        <v>333</v>
      </c>
      <c r="C62" s="126" t="s">
        <v>234</v>
      </c>
      <c r="D62" s="126" t="s">
        <v>238</v>
      </c>
      <c r="E62" s="126" t="s">
        <v>334</v>
      </c>
      <c r="F62" s="126">
        <v>6</v>
      </c>
      <c r="G62" s="126" t="s">
        <v>246</v>
      </c>
      <c r="H62" s="233">
        <v>2022</v>
      </c>
    </row>
    <row r="63" spans="1:8" ht="13.5" customHeight="1" x14ac:dyDescent="0.25">
      <c r="A63" s="189" t="s">
        <v>335</v>
      </c>
      <c r="B63" s="190" t="s">
        <v>310</v>
      </c>
      <c r="C63" s="201" t="s">
        <v>223</v>
      </c>
      <c r="D63" s="191" t="s">
        <v>283</v>
      </c>
      <c r="E63" s="191" t="s">
        <v>336</v>
      </c>
      <c r="F63" s="191">
        <v>6</v>
      </c>
      <c r="G63" s="191" t="s">
        <v>290</v>
      </c>
      <c r="H63" s="234">
        <v>2025</v>
      </c>
    </row>
    <row r="64" spans="1:8" ht="13.5" customHeight="1" x14ac:dyDescent="0.25">
      <c r="A64" s="189" t="s">
        <v>234</v>
      </c>
      <c r="B64" s="190" t="s">
        <v>337</v>
      </c>
      <c r="C64" s="201" t="s">
        <v>234</v>
      </c>
      <c r="D64" s="191" t="s">
        <v>283</v>
      </c>
      <c r="E64" s="191" t="s">
        <v>338</v>
      </c>
      <c r="F64" s="191">
        <v>5</v>
      </c>
      <c r="G64" s="191" t="s">
        <v>339</v>
      </c>
      <c r="H64" s="226" t="s">
        <v>261</v>
      </c>
    </row>
    <row r="65" spans="1:8" ht="13.5" customHeight="1" x14ac:dyDescent="0.25">
      <c r="A65" s="189" t="s">
        <v>234</v>
      </c>
      <c r="B65" s="190" t="s">
        <v>340</v>
      </c>
      <c r="C65" s="201" t="s">
        <v>234</v>
      </c>
      <c r="D65" s="191" t="s">
        <v>283</v>
      </c>
      <c r="E65" s="191" t="s">
        <v>341</v>
      </c>
      <c r="F65" s="191">
        <v>6</v>
      </c>
      <c r="G65" s="191" t="s">
        <v>339</v>
      </c>
      <c r="H65" s="226" t="s">
        <v>261</v>
      </c>
    </row>
    <row r="66" spans="1:8" ht="13.5" customHeight="1" x14ac:dyDescent="0.25">
      <c r="A66" s="189" t="s">
        <v>234</v>
      </c>
      <c r="B66" s="190" t="s">
        <v>342</v>
      </c>
      <c r="C66" s="201" t="s">
        <v>234</v>
      </c>
      <c r="D66" s="191" t="s">
        <v>283</v>
      </c>
      <c r="E66" s="191" t="s">
        <v>343</v>
      </c>
      <c r="F66" s="191">
        <v>5</v>
      </c>
      <c r="G66" s="191" t="s">
        <v>339</v>
      </c>
      <c r="H66" s="226" t="s">
        <v>261</v>
      </c>
    </row>
    <row r="67" spans="1:8" ht="13.5" customHeight="1" x14ac:dyDescent="0.25">
      <c r="A67" s="189" t="s">
        <v>234</v>
      </c>
      <c r="B67" s="190" t="s">
        <v>344</v>
      </c>
      <c r="C67" s="201" t="s">
        <v>234</v>
      </c>
      <c r="D67" s="191" t="s">
        <v>283</v>
      </c>
      <c r="E67" s="191" t="s">
        <v>345</v>
      </c>
      <c r="F67" s="191">
        <v>5</v>
      </c>
      <c r="G67" s="191" t="s">
        <v>339</v>
      </c>
      <c r="H67" s="226">
        <v>2025</v>
      </c>
    </row>
    <row r="68" spans="1:8" ht="13.5" customHeight="1" x14ac:dyDescent="0.25">
      <c r="A68" s="189" t="s">
        <v>234</v>
      </c>
      <c r="B68" s="190" t="s">
        <v>346</v>
      </c>
      <c r="C68" s="201" t="s">
        <v>234</v>
      </c>
      <c r="D68" s="190" t="s">
        <v>283</v>
      </c>
      <c r="E68" s="190" t="s">
        <v>347</v>
      </c>
      <c r="F68" s="190">
        <v>6</v>
      </c>
      <c r="G68" s="190" t="s">
        <v>339</v>
      </c>
      <c r="H68" s="235" t="s">
        <v>261</v>
      </c>
    </row>
    <row r="69" spans="1:8" ht="13.5" customHeight="1" x14ac:dyDescent="0.25">
      <c r="A69" s="194" t="s">
        <v>154</v>
      </c>
      <c r="B69" s="193" t="s">
        <v>310</v>
      </c>
      <c r="C69" s="193" t="s">
        <v>49</v>
      </c>
      <c r="D69" s="195" t="s">
        <v>266</v>
      </c>
      <c r="E69" s="195" t="s">
        <v>348</v>
      </c>
      <c r="F69" s="195">
        <v>4</v>
      </c>
      <c r="G69" s="195" t="s">
        <v>246</v>
      </c>
      <c r="H69" s="234">
        <v>2025</v>
      </c>
    </row>
    <row r="70" spans="1:8" ht="13.5" customHeight="1" x14ac:dyDescent="0.25">
      <c r="A70" s="189" t="s">
        <v>234</v>
      </c>
      <c r="B70" s="190" t="s">
        <v>342</v>
      </c>
      <c r="C70" s="190" t="s">
        <v>234</v>
      </c>
      <c r="D70" s="190" t="s">
        <v>266</v>
      </c>
      <c r="E70" s="190" t="s">
        <v>349</v>
      </c>
      <c r="F70" s="190">
        <v>5</v>
      </c>
      <c r="G70" s="190" t="s">
        <v>246</v>
      </c>
      <c r="H70" s="235">
        <v>2025</v>
      </c>
    </row>
    <row r="71" spans="1:8" ht="13.5" customHeight="1" x14ac:dyDescent="0.25">
      <c r="A71" s="197" t="s">
        <v>159</v>
      </c>
      <c r="B71" s="170" t="s">
        <v>234</v>
      </c>
      <c r="C71" s="170" t="s">
        <v>24</v>
      </c>
      <c r="D71" s="170" t="s">
        <v>266</v>
      </c>
      <c r="E71" s="170" t="s">
        <v>350</v>
      </c>
      <c r="F71" s="170">
        <v>4</v>
      </c>
      <c r="G71" s="170" t="s">
        <v>246</v>
      </c>
      <c r="H71" s="217">
        <v>2021</v>
      </c>
    </row>
    <row r="72" spans="1:8" ht="13.2" x14ac:dyDescent="0.25">
      <c r="A72" s="189" t="s">
        <v>351</v>
      </c>
      <c r="B72" s="190" t="s">
        <v>352</v>
      </c>
      <c r="C72" s="190" t="s">
        <v>24</v>
      </c>
      <c r="D72" s="191" t="s">
        <v>254</v>
      </c>
      <c r="E72" s="191" t="s">
        <v>353</v>
      </c>
      <c r="F72" s="191">
        <v>5</v>
      </c>
      <c r="G72" s="191" t="s">
        <v>290</v>
      </c>
      <c r="H72" s="234">
        <v>2025</v>
      </c>
    </row>
    <row r="73" spans="1:8" ht="15" customHeight="1" x14ac:dyDescent="0.25">
      <c r="A73" s="189" t="s">
        <v>234</v>
      </c>
      <c r="B73" s="190" t="s">
        <v>354</v>
      </c>
      <c r="C73" s="190" t="s">
        <v>234</v>
      </c>
      <c r="D73" s="191" t="s">
        <v>254</v>
      </c>
      <c r="E73" s="191" t="s">
        <v>355</v>
      </c>
      <c r="F73" s="191">
        <v>5</v>
      </c>
      <c r="G73" s="191" t="s">
        <v>290</v>
      </c>
      <c r="H73" s="226">
        <v>2025</v>
      </c>
    </row>
    <row r="74" spans="1:8" ht="15" customHeight="1" x14ac:dyDescent="0.25">
      <c r="A74" s="189" t="s">
        <v>234</v>
      </c>
      <c r="B74" s="190" t="s">
        <v>356</v>
      </c>
      <c r="C74" s="190" t="s">
        <v>234</v>
      </c>
      <c r="D74" s="191" t="s">
        <v>254</v>
      </c>
      <c r="E74" s="191" t="s">
        <v>357</v>
      </c>
      <c r="F74" s="191">
        <v>5</v>
      </c>
      <c r="G74" s="191" t="s">
        <v>246</v>
      </c>
      <c r="H74" s="226">
        <v>2025</v>
      </c>
    </row>
    <row r="75" spans="1:8" ht="15" customHeight="1" x14ac:dyDescent="0.25">
      <c r="A75" s="189" t="s">
        <v>234</v>
      </c>
      <c r="B75" s="190" t="s">
        <v>356</v>
      </c>
      <c r="C75" s="190" t="s">
        <v>234</v>
      </c>
      <c r="D75" s="191" t="s">
        <v>254</v>
      </c>
      <c r="E75" s="191" t="s">
        <v>358</v>
      </c>
      <c r="F75" s="191">
        <v>5</v>
      </c>
      <c r="G75" s="191" t="s">
        <v>246</v>
      </c>
      <c r="H75" s="226">
        <v>2025</v>
      </c>
    </row>
    <row r="76" spans="1:8" ht="13.5" customHeight="1" x14ac:dyDescent="0.25">
      <c r="A76" s="171" t="s">
        <v>234</v>
      </c>
      <c r="B76" s="171" t="s">
        <v>359</v>
      </c>
      <c r="C76" s="207" t="s">
        <v>234</v>
      </c>
      <c r="D76" s="191" t="s">
        <v>254</v>
      </c>
      <c r="E76" s="191" t="s">
        <v>360</v>
      </c>
      <c r="F76" s="191">
        <v>5</v>
      </c>
      <c r="G76" s="191" t="s">
        <v>246</v>
      </c>
      <c r="H76" s="249">
        <v>2025</v>
      </c>
    </row>
    <row r="77" spans="1:8" ht="13.5" customHeight="1" x14ac:dyDescent="0.25">
      <c r="A77" s="189" t="s">
        <v>234</v>
      </c>
      <c r="B77" s="190" t="s">
        <v>361</v>
      </c>
      <c r="C77" s="190" t="s">
        <v>234</v>
      </c>
      <c r="D77" s="126" t="s">
        <v>254</v>
      </c>
      <c r="E77" s="126" t="s">
        <v>362</v>
      </c>
      <c r="F77" s="126">
        <v>5</v>
      </c>
      <c r="G77" s="126" t="s">
        <v>290</v>
      </c>
      <c r="H77" s="233">
        <v>2025</v>
      </c>
    </row>
    <row r="78" spans="1:8" ht="13.5" customHeight="1" x14ac:dyDescent="0.25">
      <c r="A78" s="194" t="s">
        <v>363</v>
      </c>
      <c r="B78" s="193" t="s">
        <v>364</v>
      </c>
      <c r="C78" s="193" t="s">
        <v>24</v>
      </c>
      <c r="D78" s="191" t="s">
        <v>238</v>
      </c>
      <c r="E78" s="191" t="s">
        <v>365</v>
      </c>
      <c r="F78" s="191">
        <v>5</v>
      </c>
      <c r="G78" s="191" t="s">
        <v>246</v>
      </c>
      <c r="H78" s="234">
        <v>2021</v>
      </c>
    </row>
    <row r="79" spans="1:8" ht="13.5" customHeight="1" x14ac:dyDescent="0.25">
      <c r="A79" s="189" t="s">
        <v>234</v>
      </c>
      <c r="B79" s="190" t="s">
        <v>366</v>
      </c>
      <c r="C79" s="190" t="s">
        <v>234</v>
      </c>
      <c r="D79" s="191" t="s">
        <v>254</v>
      </c>
      <c r="E79" s="191" t="s">
        <v>367</v>
      </c>
      <c r="F79" s="191">
        <v>5</v>
      </c>
      <c r="G79" s="191" t="s">
        <v>246</v>
      </c>
      <c r="H79" s="226">
        <v>2021</v>
      </c>
    </row>
    <row r="80" spans="1:8" ht="13.5" customHeight="1" x14ac:dyDescent="0.25">
      <c r="A80" s="189" t="s">
        <v>234</v>
      </c>
      <c r="B80" s="190" t="s">
        <v>368</v>
      </c>
      <c r="C80" s="190" t="s">
        <v>234</v>
      </c>
      <c r="D80" s="190" t="s">
        <v>254</v>
      </c>
      <c r="E80" s="190" t="s">
        <v>369</v>
      </c>
      <c r="F80" s="190">
        <v>5</v>
      </c>
      <c r="G80" s="190" t="s">
        <v>246</v>
      </c>
      <c r="H80" s="233">
        <v>2021</v>
      </c>
    </row>
    <row r="81" spans="1:8" ht="13.5" customHeight="1" x14ac:dyDescent="0.25">
      <c r="A81" s="189" t="s">
        <v>234</v>
      </c>
      <c r="B81" s="190" t="s">
        <v>370</v>
      </c>
      <c r="C81" s="190" t="s">
        <v>234</v>
      </c>
      <c r="D81" s="202" t="s">
        <v>238</v>
      </c>
      <c r="E81" s="202" t="s">
        <v>244</v>
      </c>
      <c r="F81" s="202">
        <v>5</v>
      </c>
      <c r="G81" s="202" t="s">
        <v>246</v>
      </c>
      <c r="H81" s="235">
        <v>2021</v>
      </c>
    </row>
    <row r="82" spans="1:8" ht="13.5" customHeight="1" x14ac:dyDescent="0.25">
      <c r="A82" s="194" t="s">
        <v>371</v>
      </c>
      <c r="B82" s="193" t="s">
        <v>372</v>
      </c>
      <c r="C82" s="193" t="s">
        <v>24</v>
      </c>
      <c r="D82" s="195" t="s">
        <v>254</v>
      </c>
      <c r="E82" s="195" t="s">
        <v>373</v>
      </c>
      <c r="F82" s="195">
        <v>5</v>
      </c>
      <c r="G82" s="195" t="s">
        <v>246</v>
      </c>
      <c r="H82" s="234">
        <v>2021</v>
      </c>
    </row>
    <row r="83" spans="1:8" ht="13.5" customHeight="1" x14ac:dyDescent="0.25">
      <c r="A83" s="189" t="s">
        <v>234</v>
      </c>
      <c r="B83" s="190" t="s">
        <v>374</v>
      </c>
      <c r="C83" s="190" t="s">
        <v>234</v>
      </c>
      <c r="D83" s="191" t="s">
        <v>254</v>
      </c>
      <c r="E83" s="191" t="s">
        <v>375</v>
      </c>
      <c r="F83" s="191">
        <v>5</v>
      </c>
      <c r="G83" s="191" t="s">
        <v>246</v>
      </c>
      <c r="H83" s="226">
        <v>2021</v>
      </c>
    </row>
    <row r="84" spans="1:8" ht="13.5" customHeight="1" x14ac:dyDescent="0.25">
      <c r="A84" s="189" t="s">
        <v>234</v>
      </c>
      <c r="B84" s="190" t="s">
        <v>376</v>
      </c>
      <c r="C84" s="190" t="s">
        <v>234</v>
      </c>
      <c r="D84" s="190" t="s">
        <v>254</v>
      </c>
      <c r="E84" s="190" t="s">
        <v>377</v>
      </c>
      <c r="F84" s="190">
        <v>6</v>
      </c>
      <c r="G84" s="190" t="s">
        <v>246</v>
      </c>
      <c r="H84" s="233">
        <v>2021</v>
      </c>
    </row>
    <row r="85" spans="1:8" ht="13.2" x14ac:dyDescent="0.25">
      <c r="A85" s="189" t="s">
        <v>234</v>
      </c>
      <c r="B85" s="190" t="s">
        <v>378</v>
      </c>
      <c r="C85" s="190" t="s">
        <v>234</v>
      </c>
      <c r="D85" s="202" t="s">
        <v>254</v>
      </c>
      <c r="E85" s="202" t="s">
        <v>379</v>
      </c>
      <c r="F85" s="202">
        <v>7</v>
      </c>
      <c r="G85" s="202" t="s">
        <v>246</v>
      </c>
      <c r="H85" s="233">
        <v>2021</v>
      </c>
    </row>
    <row r="86" spans="1:8" ht="15" customHeight="1" x14ac:dyDescent="0.25">
      <c r="A86" s="194" t="s">
        <v>380</v>
      </c>
      <c r="B86" s="193" t="s">
        <v>310</v>
      </c>
      <c r="C86" s="193" t="s">
        <v>24</v>
      </c>
      <c r="D86" s="195" t="s">
        <v>238</v>
      </c>
      <c r="E86" s="195" t="s">
        <v>381</v>
      </c>
      <c r="F86" s="195">
        <v>6</v>
      </c>
      <c r="G86" s="195" t="s">
        <v>246</v>
      </c>
      <c r="H86" s="237" t="s">
        <v>382</v>
      </c>
    </row>
    <row r="87" spans="1:8" ht="13.2" x14ac:dyDescent="0.25">
      <c r="A87" s="189" t="s">
        <v>234</v>
      </c>
      <c r="B87" s="190" t="s">
        <v>342</v>
      </c>
      <c r="C87" s="190" t="s">
        <v>234</v>
      </c>
      <c r="D87" s="191" t="s">
        <v>238</v>
      </c>
      <c r="E87" s="191" t="s">
        <v>383</v>
      </c>
      <c r="F87" s="191">
        <v>6</v>
      </c>
      <c r="G87" s="191" t="s">
        <v>246</v>
      </c>
      <c r="H87" s="236" t="s">
        <v>382</v>
      </c>
    </row>
    <row r="88" spans="1:8" ht="13.2" x14ac:dyDescent="0.25">
      <c r="A88" s="189" t="s">
        <v>234</v>
      </c>
      <c r="B88" s="190" t="s">
        <v>384</v>
      </c>
      <c r="C88" s="190" t="s">
        <v>234</v>
      </c>
      <c r="D88" s="190" t="s">
        <v>238</v>
      </c>
      <c r="E88" s="190" t="s">
        <v>385</v>
      </c>
      <c r="F88" s="190">
        <v>6</v>
      </c>
      <c r="G88" s="190" t="s">
        <v>246</v>
      </c>
      <c r="H88" s="236" t="s">
        <v>382</v>
      </c>
    </row>
    <row r="89" spans="1:8" ht="13.2" x14ac:dyDescent="0.25">
      <c r="A89" s="189" t="s">
        <v>234</v>
      </c>
      <c r="B89" s="190" t="s">
        <v>386</v>
      </c>
      <c r="C89" s="190" t="s">
        <v>234</v>
      </c>
      <c r="D89" s="202" t="s">
        <v>254</v>
      </c>
      <c r="E89" s="202" t="s">
        <v>387</v>
      </c>
      <c r="F89" s="202">
        <v>6</v>
      </c>
      <c r="G89" s="202" t="s">
        <v>246</v>
      </c>
      <c r="H89" s="238" t="s">
        <v>382</v>
      </c>
    </row>
    <row r="90" spans="1:8" ht="13.2" x14ac:dyDescent="0.25">
      <c r="A90" s="194" t="s">
        <v>388</v>
      </c>
      <c r="B90" s="193" t="s">
        <v>389</v>
      </c>
      <c r="C90" s="193" t="s">
        <v>24</v>
      </c>
      <c r="D90" s="195" t="s">
        <v>238</v>
      </c>
      <c r="E90" s="195" t="s">
        <v>373</v>
      </c>
      <c r="F90" s="195">
        <v>5</v>
      </c>
      <c r="G90" s="195" t="s">
        <v>246</v>
      </c>
      <c r="H90" s="237" t="s">
        <v>382</v>
      </c>
    </row>
    <row r="91" spans="1:8" ht="13.2" x14ac:dyDescent="0.25">
      <c r="A91" s="189" t="s">
        <v>234</v>
      </c>
      <c r="B91" s="190" t="s">
        <v>390</v>
      </c>
      <c r="C91" s="190" t="s">
        <v>234</v>
      </c>
      <c r="D91" s="191" t="s">
        <v>254</v>
      </c>
      <c r="E91" s="191" t="s">
        <v>375</v>
      </c>
      <c r="F91" s="191">
        <v>5</v>
      </c>
      <c r="G91" s="191" t="s">
        <v>246</v>
      </c>
      <c r="H91" s="236" t="s">
        <v>382</v>
      </c>
    </row>
    <row r="92" spans="1:8" ht="13.2" x14ac:dyDescent="0.25">
      <c r="A92" s="189" t="s">
        <v>234</v>
      </c>
      <c r="B92" s="190" t="s">
        <v>391</v>
      </c>
      <c r="C92" s="190" t="s">
        <v>234</v>
      </c>
      <c r="D92" s="190" t="s">
        <v>254</v>
      </c>
      <c r="E92" s="190" t="s">
        <v>377</v>
      </c>
      <c r="F92" s="190">
        <v>6</v>
      </c>
      <c r="G92" s="190" t="s">
        <v>246</v>
      </c>
      <c r="H92" s="236" t="s">
        <v>382</v>
      </c>
    </row>
    <row r="93" spans="1:8" ht="13.5" customHeight="1" x14ac:dyDescent="0.25">
      <c r="A93" s="189" t="s">
        <v>234</v>
      </c>
      <c r="B93" s="190" t="s">
        <v>392</v>
      </c>
      <c r="C93" s="190" t="s">
        <v>234</v>
      </c>
      <c r="D93" s="202" t="s">
        <v>254</v>
      </c>
      <c r="E93" s="202" t="s">
        <v>379</v>
      </c>
      <c r="F93" s="202">
        <v>7</v>
      </c>
      <c r="G93" s="202" t="s">
        <v>246</v>
      </c>
      <c r="H93" s="238" t="s">
        <v>382</v>
      </c>
    </row>
    <row r="94" spans="1:8" ht="13.5" customHeight="1" x14ac:dyDescent="0.25">
      <c r="A94" s="194" t="s">
        <v>393</v>
      </c>
      <c r="B94" s="193" t="s">
        <v>394</v>
      </c>
      <c r="C94" s="193" t="s">
        <v>24</v>
      </c>
      <c r="D94" s="195" t="s">
        <v>238</v>
      </c>
      <c r="E94" s="195" t="s">
        <v>395</v>
      </c>
      <c r="F94" s="195">
        <v>5</v>
      </c>
      <c r="G94" s="195" t="s">
        <v>246</v>
      </c>
      <c r="H94" s="228" t="s">
        <v>261</v>
      </c>
    </row>
    <row r="95" spans="1:8" ht="13.5" customHeight="1" x14ac:dyDescent="0.25">
      <c r="A95" s="189" t="s">
        <v>234</v>
      </c>
      <c r="B95" s="190" t="s">
        <v>396</v>
      </c>
      <c r="C95" s="190" t="s">
        <v>234</v>
      </c>
      <c r="D95" s="191" t="s">
        <v>254</v>
      </c>
      <c r="E95" s="191" t="s">
        <v>397</v>
      </c>
      <c r="F95" s="191">
        <v>4</v>
      </c>
      <c r="G95" s="191" t="s">
        <v>246</v>
      </c>
      <c r="H95" s="231">
        <v>2025</v>
      </c>
    </row>
    <row r="96" spans="1:8" ht="13.5" customHeight="1" x14ac:dyDescent="0.25">
      <c r="A96" s="189" t="s">
        <v>234</v>
      </c>
      <c r="B96" s="190" t="s">
        <v>398</v>
      </c>
      <c r="C96" s="190" t="s">
        <v>234</v>
      </c>
      <c r="D96" s="190" t="s">
        <v>254</v>
      </c>
      <c r="E96" s="190" t="s">
        <v>399</v>
      </c>
      <c r="F96" s="190">
        <v>5</v>
      </c>
      <c r="G96" s="190" t="s">
        <v>246</v>
      </c>
      <c r="H96" s="231" t="s">
        <v>400</v>
      </c>
    </row>
    <row r="97" spans="1:8" ht="13.5" customHeight="1" x14ac:dyDescent="0.25">
      <c r="A97" s="189" t="s">
        <v>234</v>
      </c>
      <c r="B97" s="190" t="s">
        <v>401</v>
      </c>
      <c r="C97" s="190" t="s">
        <v>234</v>
      </c>
      <c r="D97" s="202" t="s">
        <v>238</v>
      </c>
      <c r="E97" s="204" t="s">
        <v>402</v>
      </c>
      <c r="F97" s="204">
        <v>5</v>
      </c>
      <c r="G97" s="202" t="s">
        <v>246</v>
      </c>
      <c r="H97" s="231" t="s">
        <v>261</v>
      </c>
    </row>
    <row r="98" spans="1:8" ht="13.5" customHeight="1" x14ac:dyDescent="0.25">
      <c r="A98" s="189" t="s">
        <v>234</v>
      </c>
      <c r="B98" s="190" t="s">
        <v>403</v>
      </c>
      <c r="C98" s="190" t="s">
        <v>234</v>
      </c>
      <c r="D98" s="202" t="s">
        <v>238</v>
      </c>
      <c r="E98" s="190" t="s">
        <v>404</v>
      </c>
      <c r="F98" s="190">
        <v>5</v>
      </c>
      <c r="G98" s="202" t="s">
        <v>246</v>
      </c>
      <c r="H98" s="232" t="s">
        <v>400</v>
      </c>
    </row>
    <row r="99" spans="1:8" ht="13.5" customHeight="1" x14ac:dyDescent="0.25">
      <c r="A99" s="197" t="s">
        <v>405</v>
      </c>
      <c r="B99" s="170" t="s">
        <v>234</v>
      </c>
      <c r="C99" s="170" t="s">
        <v>24</v>
      </c>
      <c r="D99" s="170" t="s">
        <v>254</v>
      </c>
      <c r="E99" s="170" t="s">
        <v>406</v>
      </c>
      <c r="F99" s="170" t="s">
        <v>244</v>
      </c>
      <c r="G99" s="170">
        <v>630</v>
      </c>
      <c r="H99" s="250">
        <v>2025</v>
      </c>
    </row>
    <row r="100" spans="1:8" ht="13.5" customHeight="1" x14ac:dyDescent="0.25">
      <c r="A100" s="192" t="s">
        <v>407</v>
      </c>
      <c r="B100" s="126" t="s">
        <v>234</v>
      </c>
      <c r="C100" s="126" t="s">
        <v>24</v>
      </c>
      <c r="D100" s="126" t="s">
        <v>254</v>
      </c>
      <c r="E100" s="126" t="s">
        <v>408</v>
      </c>
      <c r="F100" s="126">
        <v>7</v>
      </c>
      <c r="G100" s="126" t="s">
        <v>246</v>
      </c>
      <c r="H100" s="241">
        <v>2021</v>
      </c>
    </row>
    <row r="101" spans="1:8" ht="13.2" x14ac:dyDescent="0.25">
      <c r="A101" s="189" t="s">
        <v>172</v>
      </c>
      <c r="B101" s="190" t="s">
        <v>409</v>
      </c>
      <c r="C101" s="190" t="s">
        <v>24</v>
      </c>
      <c r="D101" s="191" t="s">
        <v>283</v>
      </c>
      <c r="E101" s="191" t="s">
        <v>410</v>
      </c>
      <c r="F101" s="191">
        <v>5</v>
      </c>
      <c r="G101" s="191" t="s">
        <v>246</v>
      </c>
      <c r="H101" s="246">
        <v>2025</v>
      </c>
    </row>
    <row r="102" spans="1:8" ht="13.2" x14ac:dyDescent="0.25">
      <c r="A102" s="189" t="s">
        <v>234</v>
      </c>
      <c r="B102" s="190" t="s">
        <v>411</v>
      </c>
      <c r="C102" s="190" t="s">
        <v>234</v>
      </c>
      <c r="D102" s="190" t="s">
        <v>283</v>
      </c>
      <c r="E102" s="190" t="s">
        <v>412</v>
      </c>
      <c r="F102" s="190">
        <v>5</v>
      </c>
      <c r="G102" s="190" t="s">
        <v>246</v>
      </c>
      <c r="H102" s="243">
        <v>2025</v>
      </c>
    </row>
    <row r="103" spans="1:8" ht="13.2" x14ac:dyDescent="0.25">
      <c r="A103" s="194" t="s">
        <v>173</v>
      </c>
      <c r="B103" s="193" t="s">
        <v>234</v>
      </c>
      <c r="C103" s="193" t="s">
        <v>24</v>
      </c>
      <c r="D103" s="193" t="s">
        <v>313</v>
      </c>
      <c r="E103" s="193" t="s">
        <v>413</v>
      </c>
      <c r="F103" s="193">
        <v>2</v>
      </c>
      <c r="G103" s="193" t="s">
        <v>272</v>
      </c>
      <c r="H103" s="224" t="s">
        <v>244</v>
      </c>
    </row>
    <row r="104" spans="1:8" ht="13.2" x14ac:dyDescent="0.25">
      <c r="A104" s="197" t="s">
        <v>414</v>
      </c>
      <c r="B104" s="170" t="s">
        <v>234</v>
      </c>
      <c r="C104" s="170" t="s">
        <v>71</v>
      </c>
      <c r="D104" s="198" t="s">
        <v>254</v>
      </c>
      <c r="E104" s="198" t="s">
        <v>415</v>
      </c>
      <c r="F104" s="170">
        <v>6</v>
      </c>
      <c r="G104" s="170" t="s">
        <v>246</v>
      </c>
      <c r="H104" s="251">
        <v>2025</v>
      </c>
    </row>
    <row r="105" spans="1:8" ht="13.2" x14ac:dyDescent="0.25">
      <c r="A105" s="189" t="s">
        <v>416</v>
      </c>
      <c r="B105" s="190" t="s">
        <v>234</v>
      </c>
      <c r="C105" s="190" t="s">
        <v>179</v>
      </c>
      <c r="D105" s="190" t="s">
        <v>254</v>
      </c>
      <c r="E105" s="190" t="s">
        <v>417</v>
      </c>
      <c r="F105" s="190" t="s">
        <v>244</v>
      </c>
      <c r="G105" s="191" t="s">
        <v>246</v>
      </c>
      <c r="H105" s="240" t="s">
        <v>418</v>
      </c>
    </row>
    <row r="106" spans="1:8" ht="13.2" x14ac:dyDescent="0.25">
      <c r="A106" s="192" t="s">
        <v>234</v>
      </c>
      <c r="B106" s="126" t="s">
        <v>234</v>
      </c>
      <c r="C106" s="126" t="s">
        <v>234</v>
      </c>
      <c r="D106" s="205" t="s">
        <v>254</v>
      </c>
      <c r="E106" s="205" t="s">
        <v>419</v>
      </c>
      <c r="F106" s="203" t="s">
        <v>244</v>
      </c>
      <c r="G106" s="126" t="s">
        <v>246</v>
      </c>
      <c r="H106" s="238" t="s">
        <v>418</v>
      </c>
    </row>
    <row r="107" spans="1:8" ht="13.2" x14ac:dyDescent="0.25">
      <c r="A107" s="192" t="s">
        <v>420</v>
      </c>
      <c r="B107" s="126" t="s">
        <v>234</v>
      </c>
      <c r="C107" s="126" t="s">
        <v>56</v>
      </c>
      <c r="D107" s="206" t="s">
        <v>254</v>
      </c>
      <c r="E107" s="126" t="s">
        <v>421</v>
      </c>
      <c r="F107" s="126">
        <v>5</v>
      </c>
      <c r="G107" s="126" t="s">
        <v>297</v>
      </c>
      <c r="H107" s="219" t="s">
        <v>250</v>
      </c>
    </row>
  </sheetData>
  <mergeCells count="5">
    <mergeCell ref="A56:B56"/>
    <mergeCell ref="A35:B35"/>
    <mergeCell ref="A7:B7"/>
    <mergeCell ref="A5:G5"/>
    <mergeCell ref="A12:B12"/>
  </mergeCells>
  <pageMargins left="0.51181102362204722" right="0.47244094488188981" top="0.43307086614173229" bottom="0.47244094488188981" header="0.23622047244094491" footer="0.31496062992125984"/>
  <pageSetup paperSize="9" fitToWidth="0" orientation="portrait" r:id="rId1"/>
  <headerFooter alignWithMargins="0">
    <oddHeader>&amp;RPage 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3"/>
  <sheetViews>
    <sheetView workbookViewId="0">
      <selection activeCell="A2" sqref="A2"/>
    </sheetView>
  </sheetViews>
  <sheetFormatPr baseColWidth="10" defaultColWidth="11.44140625" defaultRowHeight="13.2" x14ac:dyDescent="0.25"/>
  <cols>
    <col min="1" max="1" width="16.5546875" style="12" customWidth="1"/>
    <col min="2" max="2" width="20.5546875" style="12" bestFit="1" customWidth="1"/>
    <col min="3" max="3" width="55.5546875" style="12" bestFit="1" customWidth="1"/>
    <col min="4" max="4" width="53.5546875" style="12" bestFit="1" customWidth="1"/>
    <col min="5" max="16384" width="11.44140625" style="12"/>
  </cols>
  <sheetData>
    <row r="1" spans="1:7" x14ac:dyDescent="0.25">
      <c r="A1" s="5" t="s">
        <v>0</v>
      </c>
      <c r="B1" s="13"/>
      <c r="C1" s="13"/>
      <c r="D1" s="13"/>
      <c r="E1" s="13"/>
      <c r="F1" s="13"/>
      <c r="G1" s="13"/>
    </row>
    <row r="2" spans="1:7" x14ac:dyDescent="0.25">
      <c r="A2" s="5" t="s">
        <v>790</v>
      </c>
      <c r="B2" s="13"/>
      <c r="C2" s="13"/>
      <c r="D2" s="13"/>
      <c r="E2" s="13"/>
      <c r="F2" s="13"/>
      <c r="G2" s="13"/>
    </row>
    <row r="3" spans="1:7" x14ac:dyDescent="0.25">
      <c r="A3" s="5" t="s">
        <v>1</v>
      </c>
      <c r="B3" s="13"/>
      <c r="C3" s="13"/>
      <c r="D3" s="13"/>
      <c r="E3" s="13"/>
      <c r="F3" s="13"/>
      <c r="G3" s="13"/>
    </row>
    <row r="4" spans="1:7" x14ac:dyDescent="0.25">
      <c r="A4" s="13"/>
      <c r="B4" s="13"/>
      <c r="C4" s="13"/>
      <c r="D4" s="13"/>
      <c r="E4" s="13"/>
      <c r="F4" s="13"/>
      <c r="G4" s="13"/>
    </row>
    <row r="5" spans="1:7" x14ac:dyDescent="0.25">
      <c r="A5" s="321" t="s">
        <v>422</v>
      </c>
      <c r="B5" s="321"/>
      <c r="C5" s="321"/>
      <c r="D5" s="321"/>
      <c r="E5" s="13"/>
      <c r="F5" s="13"/>
      <c r="G5" s="13"/>
    </row>
    <row r="6" spans="1:7" x14ac:dyDescent="0.25">
      <c r="A6" s="324"/>
      <c r="B6" s="324"/>
      <c r="C6" s="324"/>
      <c r="D6" s="324"/>
      <c r="E6" s="13"/>
      <c r="F6" s="13"/>
      <c r="G6" s="13"/>
    </row>
    <row r="7" spans="1:7" s="43" customFormat="1" x14ac:dyDescent="0.25">
      <c r="A7" s="127" t="s">
        <v>100</v>
      </c>
      <c r="B7" s="128" t="s">
        <v>5</v>
      </c>
      <c r="C7" s="128" t="s">
        <v>423</v>
      </c>
      <c r="D7" s="128" t="s">
        <v>424</v>
      </c>
      <c r="E7" s="13"/>
      <c r="F7" s="13"/>
      <c r="G7" s="13"/>
    </row>
    <row r="8" spans="1:7" x14ac:dyDescent="0.25">
      <c r="A8" s="129" t="s">
        <v>425</v>
      </c>
      <c r="B8" s="129" t="s">
        <v>38</v>
      </c>
      <c r="C8" s="130" t="s">
        <v>426</v>
      </c>
      <c r="D8" s="129" t="s">
        <v>427</v>
      </c>
      <c r="E8" s="13"/>
      <c r="F8" s="13"/>
      <c r="G8" s="13"/>
    </row>
    <row r="9" spans="1:7" x14ac:dyDescent="0.25">
      <c r="A9" s="131"/>
      <c r="B9" s="131"/>
      <c r="C9" s="132"/>
      <c r="D9" s="131" t="s">
        <v>428</v>
      </c>
      <c r="E9" s="13"/>
      <c r="F9" s="13"/>
      <c r="G9" s="13"/>
    </row>
    <row r="10" spans="1:7" x14ac:dyDescent="0.25">
      <c r="A10" s="131"/>
      <c r="B10" s="131"/>
      <c r="C10" s="131" t="s">
        <v>429</v>
      </c>
      <c r="D10" s="131" t="s">
        <v>430</v>
      </c>
      <c r="E10" s="13"/>
      <c r="F10" s="13"/>
      <c r="G10" s="13"/>
    </row>
    <row r="11" spans="1:7" x14ac:dyDescent="0.25">
      <c r="A11" s="131"/>
      <c r="B11" s="131"/>
      <c r="C11" s="131"/>
      <c r="D11" s="131" t="s">
        <v>431</v>
      </c>
      <c r="E11" s="13"/>
      <c r="F11" s="13"/>
      <c r="G11" s="13"/>
    </row>
    <row r="12" spans="1:7" x14ac:dyDescent="0.25">
      <c r="A12" s="133"/>
      <c r="B12" s="133"/>
      <c r="C12" s="133"/>
      <c r="D12" s="133" t="s">
        <v>432</v>
      </c>
      <c r="E12" s="13"/>
      <c r="F12" s="13"/>
      <c r="G12" s="13"/>
    </row>
    <row r="13" spans="1:7" ht="12.75" customHeight="1" x14ac:dyDescent="0.25">
      <c r="A13" s="325" t="s">
        <v>433</v>
      </c>
      <c r="B13" s="129" t="s">
        <v>13</v>
      </c>
      <c r="C13" s="129"/>
      <c r="D13" s="129" t="s">
        <v>434</v>
      </c>
    </row>
    <row r="14" spans="1:7" x14ac:dyDescent="0.25">
      <c r="A14" s="326"/>
      <c r="B14" s="131"/>
      <c r="C14" s="131" t="s">
        <v>435</v>
      </c>
      <c r="D14" s="131" t="s">
        <v>436</v>
      </c>
    </row>
    <row r="15" spans="1:7" x14ac:dyDescent="0.25">
      <c r="A15" s="326"/>
      <c r="B15" s="131"/>
      <c r="C15" s="131" t="s">
        <v>437</v>
      </c>
      <c r="D15" s="131" t="s">
        <v>438</v>
      </c>
    </row>
    <row r="16" spans="1:7" x14ac:dyDescent="0.25">
      <c r="A16" s="134"/>
      <c r="B16" s="131"/>
      <c r="C16" s="131"/>
      <c r="D16" s="131" t="s">
        <v>439</v>
      </c>
    </row>
    <row r="17" spans="1:4" x14ac:dyDescent="0.25">
      <c r="A17" s="134"/>
      <c r="B17" s="131"/>
      <c r="C17" s="131"/>
      <c r="D17" s="131" t="s">
        <v>440</v>
      </c>
    </row>
    <row r="18" spans="1:4" x14ac:dyDescent="0.25">
      <c r="A18" s="133"/>
      <c r="B18" s="133"/>
      <c r="C18" s="133"/>
      <c r="D18" s="133" t="s">
        <v>441</v>
      </c>
    </row>
    <row r="19" spans="1:4" x14ac:dyDescent="0.25">
      <c r="A19" s="129" t="s">
        <v>142</v>
      </c>
      <c r="B19" s="129" t="s">
        <v>143</v>
      </c>
      <c r="C19" s="129" t="s">
        <v>442</v>
      </c>
      <c r="D19" s="129" t="s">
        <v>443</v>
      </c>
    </row>
    <row r="20" spans="1:4" x14ac:dyDescent="0.25">
      <c r="A20" s="131"/>
      <c r="B20" s="131"/>
      <c r="C20" s="131" t="s">
        <v>444</v>
      </c>
      <c r="D20" s="135" t="s">
        <v>445</v>
      </c>
    </row>
    <row r="21" spans="1:4" x14ac:dyDescent="0.25">
      <c r="A21" s="131"/>
      <c r="B21" s="131"/>
      <c r="C21" s="135" t="s">
        <v>446</v>
      </c>
      <c r="D21" s="131" t="s">
        <v>447</v>
      </c>
    </row>
    <row r="22" spans="1:4" x14ac:dyDescent="0.25">
      <c r="A22" s="131"/>
      <c r="B22" s="131"/>
      <c r="C22" s="131" t="s">
        <v>448</v>
      </c>
      <c r="D22" s="131" t="s">
        <v>449</v>
      </c>
    </row>
    <row r="23" spans="1:4" x14ac:dyDescent="0.25">
      <c r="A23" s="131"/>
      <c r="B23" s="131"/>
      <c r="C23" s="131"/>
      <c r="D23" s="131" t="s">
        <v>450</v>
      </c>
    </row>
    <row r="24" spans="1:4" x14ac:dyDescent="0.25">
      <c r="A24" s="131"/>
      <c r="B24" s="131"/>
      <c r="C24" s="131"/>
      <c r="D24" s="131" t="s">
        <v>451</v>
      </c>
    </row>
    <row r="25" spans="1:4" x14ac:dyDescent="0.25">
      <c r="A25" s="131"/>
      <c r="B25" s="131"/>
      <c r="C25" s="131"/>
      <c r="D25" s="135" t="s">
        <v>452</v>
      </c>
    </row>
    <row r="26" spans="1:4" x14ac:dyDescent="0.25">
      <c r="A26" s="131"/>
      <c r="B26" s="131"/>
      <c r="C26" s="131"/>
      <c r="D26" s="131" t="s">
        <v>447</v>
      </c>
    </row>
    <row r="27" spans="1:4" x14ac:dyDescent="0.25">
      <c r="A27" s="131"/>
      <c r="B27" s="131"/>
      <c r="C27" s="131"/>
      <c r="D27" s="131" t="s">
        <v>449</v>
      </c>
    </row>
    <row r="28" spans="1:4" x14ac:dyDescent="0.25">
      <c r="A28" s="131"/>
      <c r="B28" s="131"/>
      <c r="C28" s="131"/>
      <c r="D28" s="131" t="s">
        <v>450</v>
      </c>
    </row>
    <row r="29" spans="1:4" x14ac:dyDescent="0.25">
      <c r="A29" s="131"/>
      <c r="B29" s="131"/>
      <c r="C29" s="131"/>
      <c r="D29" s="131" t="s">
        <v>451</v>
      </c>
    </row>
    <row r="30" spans="1:4" x14ac:dyDescent="0.25">
      <c r="A30" s="131"/>
      <c r="B30" s="131"/>
      <c r="C30" s="131"/>
      <c r="D30" s="135" t="s">
        <v>453</v>
      </c>
    </row>
    <row r="31" spans="1:4" x14ac:dyDescent="0.25">
      <c r="A31" s="131"/>
      <c r="B31" s="131"/>
      <c r="C31" s="131"/>
      <c r="D31" s="131" t="s">
        <v>454</v>
      </c>
    </row>
    <row r="32" spans="1:4" x14ac:dyDescent="0.25">
      <c r="A32" s="131"/>
      <c r="B32" s="131"/>
      <c r="C32" s="131"/>
      <c r="D32" s="131" t="s">
        <v>455</v>
      </c>
    </row>
    <row r="33" spans="1:4" x14ac:dyDescent="0.25">
      <c r="A33" s="131"/>
      <c r="B33" s="131"/>
      <c r="C33" s="131"/>
      <c r="D33" s="131" t="s">
        <v>456</v>
      </c>
    </row>
    <row r="34" spans="1:4" x14ac:dyDescent="0.25">
      <c r="A34" s="133"/>
      <c r="B34" s="133"/>
      <c r="C34" s="133"/>
      <c r="D34" s="133" t="s">
        <v>451</v>
      </c>
    </row>
    <row r="35" spans="1:4" ht="15" x14ac:dyDescent="0.35">
      <c r="A35" s="129" t="s">
        <v>335</v>
      </c>
      <c r="B35" s="129" t="s">
        <v>223</v>
      </c>
      <c r="C35" s="129" t="s">
        <v>457</v>
      </c>
      <c r="D35" s="129" t="s">
        <v>458</v>
      </c>
    </row>
    <row r="36" spans="1:4" x14ac:dyDescent="0.25">
      <c r="A36" s="131"/>
      <c r="B36" s="131"/>
      <c r="C36" s="131" t="s">
        <v>459</v>
      </c>
      <c r="D36" s="131" t="s">
        <v>460</v>
      </c>
    </row>
    <row r="37" spans="1:4" x14ac:dyDescent="0.25">
      <c r="A37" s="131"/>
      <c r="B37" s="131"/>
      <c r="C37" s="131" t="s">
        <v>461</v>
      </c>
      <c r="D37" s="131" t="s">
        <v>462</v>
      </c>
    </row>
    <row r="38" spans="1:4" x14ac:dyDescent="0.25">
      <c r="A38" s="131"/>
      <c r="B38" s="131"/>
      <c r="C38" s="131" t="s">
        <v>463</v>
      </c>
      <c r="D38" s="131" t="s">
        <v>464</v>
      </c>
    </row>
    <row r="39" spans="1:4" x14ac:dyDescent="0.25">
      <c r="A39" s="131"/>
      <c r="B39" s="131"/>
      <c r="C39" s="131" t="s">
        <v>465</v>
      </c>
      <c r="D39" s="131" t="s">
        <v>466</v>
      </c>
    </row>
    <row r="40" spans="1:4" x14ac:dyDescent="0.25">
      <c r="A40" s="131"/>
      <c r="B40" s="131"/>
      <c r="C40" s="131" t="s">
        <v>467</v>
      </c>
      <c r="D40" s="131" t="s">
        <v>468</v>
      </c>
    </row>
    <row r="41" spans="1:4" x14ac:dyDescent="0.25">
      <c r="A41" s="131"/>
      <c r="B41" s="131"/>
      <c r="C41" s="131" t="s">
        <v>469</v>
      </c>
      <c r="D41" s="131" t="s">
        <v>470</v>
      </c>
    </row>
    <row r="42" spans="1:4" x14ac:dyDescent="0.25">
      <c r="A42" s="131"/>
      <c r="B42" s="131"/>
      <c r="C42" s="131" t="s">
        <v>471</v>
      </c>
      <c r="D42" s="131" t="s">
        <v>472</v>
      </c>
    </row>
    <row r="43" spans="1:4" x14ac:dyDescent="0.25">
      <c r="A43" s="131"/>
      <c r="B43" s="131"/>
      <c r="C43" s="131" t="s">
        <v>473</v>
      </c>
      <c r="D43" s="131" t="s">
        <v>474</v>
      </c>
    </row>
    <row r="44" spans="1:4" x14ac:dyDescent="0.25">
      <c r="A44" s="131"/>
      <c r="B44" s="131"/>
      <c r="C44" s="131" t="s">
        <v>471</v>
      </c>
      <c r="D44" s="131" t="s">
        <v>475</v>
      </c>
    </row>
    <row r="45" spans="1:4" x14ac:dyDescent="0.25">
      <c r="A45" s="131"/>
      <c r="B45" s="131"/>
      <c r="C45" s="131"/>
      <c r="D45" s="131"/>
    </row>
    <row r="46" spans="1:4" x14ac:dyDescent="0.25">
      <c r="A46" s="133"/>
      <c r="B46" s="133"/>
      <c r="C46" s="133" t="s">
        <v>476</v>
      </c>
      <c r="D46" s="133"/>
    </row>
    <row r="47" spans="1:4" x14ac:dyDescent="0.25">
      <c r="A47" s="129" t="s">
        <v>137</v>
      </c>
      <c r="B47" s="129" t="s">
        <v>138</v>
      </c>
      <c r="C47" s="129" t="s">
        <v>477</v>
      </c>
      <c r="D47" s="129" t="s">
        <v>478</v>
      </c>
    </row>
    <row r="48" spans="1:4" x14ac:dyDescent="0.25">
      <c r="A48" s="131"/>
      <c r="B48" s="131"/>
      <c r="C48" s="131" t="s">
        <v>479</v>
      </c>
      <c r="D48" s="131" t="s">
        <v>480</v>
      </c>
    </row>
    <row r="49" spans="1:4" x14ac:dyDescent="0.25">
      <c r="A49" s="131"/>
      <c r="B49" s="131"/>
      <c r="C49" s="131" t="s">
        <v>481</v>
      </c>
      <c r="D49" s="131" t="s">
        <v>482</v>
      </c>
    </row>
    <row r="50" spans="1:4" x14ac:dyDescent="0.25">
      <c r="A50" s="136" t="s">
        <v>117</v>
      </c>
      <c r="B50" s="136" t="s">
        <v>58</v>
      </c>
      <c r="C50" s="137" t="s">
        <v>483</v>
      </c>
      <c r="D50" s="138" t="s">
        <v>458</v>
      </c>
    </row>
    <row r="51" spans="1:4" x14ac:dyDescent="0.25">
      <c r="A51" s="139"/>
      <c r="B51" s="139"/>
      <c r="C51" s="140" t="s">
        <v>484</v>
      </c>
      <c r="D51" s="141" t="s">
        <v>460</v>
      </c>
    </row>
    <row r="52" spans="1:4" x14ac:dyDescent="0.25">
      <c r="A52" s="139"/>
      <c r="B52" s="139"/>
      <c r="C52" s="140"/>
      <c r="D52" s="142" t="s">
        <v>485</v>
      </c>
    </row>
    <row r="53" spans="1:4" x14ac:dyDescent="0.25">
      <c r="A53" s="139"/>
      <c r="B53" s="139"/>
      <c r="C53" s="140"/>
      <c r="D53" s="141" t="s">
        <v>486</v>
      </c>
    </row>
    <row r="54" spans="1:4" x14ac:dyDescent="0.25">
      <c r="A54" s="139"/>
      <c r="B54" s="139"/>
      <c r="C54" s="140"/>
      <c r="D54" s="141" t="s">
        <v>487</v>
      </c>
    </row>
    <row r="55" spans="1:4" x14ac:dyDescent="0.25">
      <c r="A55" s="139"/>
      <c r="B55" s="139"/>
      <c r="C55" s="140"/>
      <c r="D55" s="141" t="s">
        <v>488</v>
      </c>
    </row>
    <row r="56" spans="1:4" x14ac:dyDescent="0.25">
      <c r="A56" s="139"/>
      <c r="B56" s="139"/>
      <c r="C56" s="140"/>
      <c r="D56" s="141" t="s">
        <v>489</v>
      </c>
    </row>
    <row r="57" spans="1:4" x14ac:dyDescent="0.25">
      <c r="A57" s="139"/>
      <c r="B57" s="139"/>
      <c r="C57" s="140"/>
      <c r="D57" s="141" t="s">
        <v>490</v>
      </c>
    </row>
    <row r="58" spans="1:4" x14ac:dyDescent="0.25">
      <c r="A58" s="136" t="s">
        <v>491</v>
      </c>
      <c r="B58" s="136" t="s">
        <v>13</v>
      </c>
      <c r="C58" s="137" t="s">
        <v>492</v>
      </c>
      <c r="D58" s="138" t="s">
        <v>493</v>
      </c>
    </row>
    <row r="59" spans="1:4" x14ac:dyDescent="0.25">
      <c r="A59" s="139"/>
      <c r="B59" s="139"/>
      <c r="C59" s="140" t="s">
        <v>494</v>
      </c>
      <c r="D59" s="141" t="s">
        <v>495</v>
      </c>
    </row>
    <row r="60" spans="1:4" x14ac:dyDescent="0.25">
      <c r="A60" s="139"/>
      <c r="B60" s="139"/>
      <c r="C60" s="140" t="s">
        <v>496</v>
      </c>
      <c r="D60" s="141" t="s">
        <v>497</v>
      </c>
    </row>
    <row r="61" spans="1:4" x14ac:dyDescent="0.25">
      <c r="A61" s="139"/>
      <c r="B61" s="139"/>
      <c r="C61" s="140" t="s">
        <v>498</v>
      </c>
      <c r="D61" s="141" t="s">
        <v>499</v>
      </c>
    </row>
    <row r="62" spans="1:4" x14ac:dyDescent="0.25">
      <c r="A62" s="139"/>
      <c r="B62" s="139"/>
      <c r="C62" s="140"/>
      <c r="D62" s="141" t="s">
        <v>500</v>
      </c>
    </row>
    <row r="63" spans="1:4" x14ac:dyDescent="0.25">
      <c r="A63" s="139"/>
      <c r="B63" s="139"/>
      <c r="C63" s="140"/>
      <c r="D63" s="141" t="s">
        <v>501</v>
      </c>
    </row>
    <row r="64" spans="1:4" x14ac:dyDescent="0.25">
      <c r="A64" s="143" t="s">
        <v>309</v>
      </c>
      <c r="B64" s="144" t="s">
        <v>13</v>
      </c>
      <c r="C64" s="145"/>
      <c r="D64" s="146" t="s">
        <v>502</v>
      </c>
    </row>
    <row r="65" spans="1:4" ht="15" x14ac:dyDescent="0.25">
      <c r="A65" s="147"/>
      <c r="B65" s="93"/>
      <c r="C65" s="132" t="s">
        <v>503</v>
      </c>
      <c r="D65" s="148" t="s">
        <v>504</v>
      </c>
    </row>
    <row r="66" spans="1:4" ht="15" x14ac:dyDescent="0.25">
      <c r="A66" s="147"/>
      <c r="B66" s="93"/>
      <c r="C66" s="132" t="s">
        <v>505</v>
      </c>
      <c r="D66" s="148" t="s">
        <v>506</v>
      </c>
    </row>
    <row r="67" spans="1:4" x14ac:dyDescent="0.25">
      <c r="A67" s="147"/>
      <c r="B67" s="93"/>
      <c r="C67" s="132" t="s">
        <v>507</v>
      </c>
      <c r="D67" s="148" t="s">
        <v>508</v>
      </c>
    </row>
    <row r="68" spans="1:4" x14ac:dyDescent="0.25">
      <c r="A68" s="147"/>
      <c r="B68" s="93"/>
      <c r="C68" s="132" t="s">
        <v>509</v>
      </c>
      <c r="D68" s="148" t="s">
        <v>510</v>
      </c>
    </row>
    <row r="69" spans="1:4" x14ac:dyDescent="0.25">
      <c r="A69" s="147"/>
      <c r="B69" s="93"/>
      <c r="C69" s="132"/>
      <c r="D69" s="148" t="s">
        <v>511</v>
      </c>
    </row>
    <row r="70" spans="1:4" x14ac:dyDescent="0.25">
      <c r="A70" s="147"/>
      <c r="B70" s="93"/>
      <c r="C70" s="132"/>
      <c r="D70" s="148" t="s">
        <v>512</v>
      </c>
    </row>
    <row r="71" spans="1:4" x14ac:dyDescent="0.25">
      <c r="A71" s="147"/>
      <c r="B71" s="93"/>
      <c r="C71" s="132"/>
      <c r="D71" s="148" t="s">
        <v>513</v>
      </c>
    </row>
    <row r="72" spans="1:4" x14ac:dyDescent="0.25">
      <c r="A72" s="147"/>
      <c r="B72" s="93"/>
      <c r="C72" s="132"/>
      <c r="D72" s="148"/>
    </row>
    <row r="73" spans="1:4" ht="15" x14ac:dyDescent="0.25">
      <c r="A73" s="147"/>
      <c r="B73" s="93"/>
      <c r="C73" s="132" t="s">
        <v>514</v>
      </c>
      <c r="D73" s="149" t="s">
        <v>515</v>
      </c>
    </row>
    <row r="74" spans="1:4" ht="15" x14ac:dyDescent="0.25">
      <c r="A74" s="147"/>
      <c r="B74" s="93"/>
      <c r="C74" s="132" t="s">
        <v>516</v>
      </c>
      <c r="D74" s="148" t="s">
        <v>517</v>
      </c>
    </row>
    <row r="75" spans="1:4" x14ac:dyDescent="0.25">
      <c r="A75" s="147"/>
      <c r="B75" s="93"/>
      <c r="C75" s="132"/>
      <c r="D75" s="148" t="s">
        <v>518</v>
      </c>
    </row>
    <row r="76" spans="1:4" x14ac:dyDescent="0.25">
      <c r="A76" s="147"/>
      <c r="B76" s="93"/>
      <c r="C76" s="132" t="s">
        <v>519</v>
      </c>
      <c r="D76" s="148" t="s">
        <v>520</v>
      </c>
    </row>
    <row r="77" spans="1:4" x14ac:dyDescent="0.25">
      <c r="A77" s="147"/>
      <c r="B77" s="93"/>
      <c r="C77" s="132" t="s">
        <v>521</v>
      </c>
      <c r="D77" s="148" t="s">
        <v>522</v>
      </c>
    </row>
    <row r="78" spans="1:4" x14ac:dyDescent="0.25">
      <c r="A78" s="147"/>
      <c r="B78" s="93"/>
      <c r="C78" s="132" t="s">
        <v>523</v>
      </c>
      <c r="D78" s="148" t="s">
        <v>524</v>
      </c>
    </row>
    <row r="79" spans="1:4" x14ac:dyDescent="0.25">
      <c r="A79" s="147"/>
      <c r="B79" s="93"/>
      <c r="C79" s="132"/>
      <c r="D79" s="148" t="s">
        <v>525</v>
      </c>
    </row>
    <row r="80" spans="1:4" x14ac:dyDescent="0.25">
      <c r="A80" s="150"/>
      <c r="B80" s="151"/>
      <c r="C80" s="152"/>
      <c r="D80" s="153" t="s">
        <v>526</v>
      </c>
    </row>
    <row r="81" spans="1:4" x14ac:dyDescent="0.25">
      <c r="A81" s="147" t="s">
        <v>527</v>
      </c>
      <c r="B81" s="93" t="s">
        <v>24</v>
      </c>
      <c r="C81" s="132" t="s">
        <v>528</v>
      </c>
      <c r="D81" s="148" t="s">
        <v>529</v>
      </c>
    </row>
    <row r="82" spans="1:4" x14ac:dyDescent="0.25">
      <c r="A82" s="147"/>
      <c r="B82" s="93"/>
      <c r="C82" s="132" t="s">
        <v>530</v>
      </c>
      <c r="D82" s="148" t="s">
        <v>531</v>
      </c>
    </row>
    <row r="83" spans="1:4" x14ac:dyDescent="0.25">
      <c r="A83" s="147"/>
      <c r="B83" s="93"/>
      <c r="C83" s="132" t="s">
        <v>532</v>
      </c>
      <c r="D83" s="148" t="s">
        <v>533</v>
      </c>
    </row>
    <row r="84" spans="1:4" x14ac:dyDescent="0.25">
      <c r="A84" s="147"/>
      <c r="B84" s="93"/>
      <c r="C84" s="132" t="s">
        <v>534</v>
      </c>
      <c r="D84" s="148" t="s">
        <v>535</v>
      </c>
    </row>
    <row r="85" spans="1:4" x14ac:dyDescent="0.25">
      <c r="A85" s="147"/>
      <c r="B85" s="93"/>
      <c r="C85" s="132" t="s">
        <v>536</v>
      </c>
      <c r="D85" s="148" t="s">
        <v>537</v>
      </c>
    </row>
    <row r="86" spans="1:4" x14ac:dyDescent="0.25">
      <c r="A86" s="147"/>
      <c r="B86" s="93"/>
      <c r="C86" s="132" t="s">
        <v>538</v>
      </c>
      <c r="D86" s="148" t="s">
        <v>539</v>
      </c>
    </row>
    <row r="87" spans="1:4" x14ac:dyDescent="0.25">
      <c r="A87" s="154" t="s">
        <v>172</v>
      </c>
      <c r="B87" s="143" t="s">
        <v>24</v>
      </c>
      <c r="C87" s="155" t="s">
        <v>540</v>
      </c>
      <c r="D87" s="146"/>
    </row>
    <row r="88" spans="1:4" x14ac:dyDescent="0.25">
      <c r="A88" s="156"/>
      <c r="B88" s="147"/>
      <c r="C88" s="157" t="s">
        <v>541</v>
      </c>
      <c r="D88" s="148" t="s">
        <v>542</v>
      </c>
    </row>
    <row r="89" spans="1:4" x14ac:dyDescent="0.25">
      <c r="A89" s="156"/>
      <c r="B89" s="147"/>
      <c r="C89" s="157" t="s">
        <v>543</v>
      </c>
      <c r="D89" s="148" t="s">
        <v>544</v>
      </c>
    </row>
    <row r="90" spans="1:4" x14ac:dyDescent="0.25">
      <c r="A90" s="156"/>
      <c r="B90" s="147"/>
      <c r="C90" s="157" t="s">
        <v>545</v>
      </c>
      <c r="D90" s="148" t="s">
        <v>546</v>
      </c>
    </row>
    <row r="91" spans="1:4" x14ac:dyDescent="0.25">
      <c r="A91" s="156"/>
      <c r="B91" s="147"/>
      <c r="C91" s="158" t="s">
        <v>547</v>
      </c>
      <c r="D91" s="148" t="s">
        <v>548</v>
      </c>
    </row>
    <row r="92" spans="1:4" x14ac:dyDescent="0.25">
      <c r="A92" s="156"/>
      <c r="B92" s="147"/>
      <c r="C92" s="157" t="s">
        <v>549</v>
      </c>
      <c r="D92" s="148" t="s">
        <v>550</v>
      </c>
    </row>
    <row r="93" spans="1:4" x14ac:dyDescent="0.25">
      <c r="A93" s="156"/>
      <c r="B93" s="147"/>
      <c r="C93" s="157" t="s">
        <v>551</v>
      </c>
      <c r="D93" s="148" t="s">
        <v>552</v>
      </c>
    </row>
    <row r="94" spans="1:4" x14ac:dyDescent="0.25">
      <c r="A94" s="156"/>
      <c r="B94" s="147"/>
      <c r="C94" s="157" t="s">
        <v>553</v>
      </c>
      <c r="D94" s="148" t="s">
        <v>554</v>
      </c>
    </row>
    <row r="95" spans="1:4" x14ac:dyDescent="0.25">
      <c r="A95" s="154" t="s">
        <v>173</v>
      </c>
      <c r="B95" s="143" t="s">
        <v>24</v>
      </c>
      <c r="C95" s="159" t="s">
        <v>555</v>
      </c>
      <c r="D95" s="146" t="s">
        <v>556</v>
      </c>
    </row>
    <row r="96" spans="1:4" x14ac:dyDescent="0.25">
      <c r="A96" s="156"/>
      <c r="B96" s="147"/>
      <c r="C96" s="157" t="s">
        <v>557</v>
      </c>
      <c r="D96" s="148" t="s">
        <v>558</v>
      </c>
    </row>
    <row r="97" spans="1:4" x14ac:dyDescent="0.25">
      <c r="A97" s="156"/>
      <c r="B97" s="147"/>
      <c r="C97" s="157" t="s">
        <v>559</v>
      </c>
      <c r="D97" s="148" t="s">
        <v>560</v>
      </c>
    </row>
    <row r="98" spans="1:4" x14ac:dyDescent="0.25">
      <c r="A98" s="156"/>
      <c r="B98" s="147"/>
      <c r="C98" s="157" t="s">
        <v>561</v>
      </c>
      <c r="D98" s="148" t="s">
        <v>485</v>
      </c>
    </row>
    <row r="99" spans="1:4" x14ac:dyDescent="0.25">
      <c r="A99" s="156"/>
      <c r="B99" s="147"/>
      <c r="C99" s="157" t="s">
        <v>562</v>
      </c>
      <c r="D99" s="148" t="s">
        <v>563</v>
      </c>
    </row>
    <row r="100" spans="1:4" x14ac:dyDescent="0.25">
      <c r="A100" s="156"/>
      <c r="B100" s="147"/>
      <c r="C100" s="157" t="s">
        <v>564</v>
      </c>
      <c r="D100" s="148"/>
    </row>
    <row r="101" spans="1:4" x14ac:dyDescent="0.25">
      <c r="A101" s="160"/>
      <c r="B101" s="150"/>
      <c r="C101" s="161" t="s">
        <v>565</v>
      </c>
      <c r="D101" s="153"/>
    </row>
    <row r="102" spans="1:4" x14ac:dyDescent="0.25">
      <c r="A102" s="13"/>
      <c r="B102" s="13"/>
      <c r="C102" s="13"/>
      <c r="D102" s="13"/>
    </row>
    <row r="103" spans="1:4" x14ac:dyDescent="0.25">
      <c r="A103" s="13"/>
      <c r="B103" s="13"/>
      <c r="C103" s="13"/>
      <c r="D103" s="13"/>
    </row>
    <row r="104" spans="1:4" x14ac:dyDescent="0.25">
      <c r="A104" s="13"/>
      <c r="B104" s="13"/>
      <c r="C104" s="13"/>
      <c r="D104" s="13"/>
    </row>
    <row r="105" spans="1:4" x14ac:dyDescent="0.25">
      <c r="A105" s="13"/>
      <c r="B105" s="13"/>
      <c r="C105" s="13"/>
      <c r="D105" s="13"/>
    </row>
    <row r="106" spans="1:4" x14ac:dyDescent="0.25">
      <c r="A106" s="13"/>
      <c r="B106" s="13"/>
      <c r="C106" s="13"/>
      <c r="D106" s="13"/>
    </row>
    <row r="107" spans="1:4" x14ac:dyDescent="0.25">
      <c r="A107" s="13"/>
      <c r="B107" s="13"/>
      <c r="C107" s="13"/>
      <c r="D107" s="13"/>
    </row>
    <row r="108" spans="1:4" x14ac:dyDescent="0.25">
      <c r="A108" s="13"/>
      <c r="B108" s="13"/>
      <c r="C108" s="13"/>
      <c r="D108" s="13"/>
    </row>
    <row r="109" spans="1:4" x14ac:dyDescent="0.25">
      <c r="A109" s="13"/>
      <c r="B109" s="13"/>
      <c r="C109" s="13"/>
      <c r="D109" s="13"/>
    </row>
    <row r="110" spans="1:4" x14ac:dyDescent="0.25">
      <c r="A110" s="13"/>
      <c r="B110" s="13"/>
      <c r="C110" s="13"/>
      <c r="D110" s="13"/>
    </row>
    <row r="111" spans="1:4" x14ac:dyDescent="0.25">
      <c r="A111" s="13"/>
      <c r="B111" s="13"/>
      <c r="C111" s="13"/>
      <c r="D111" s="13"/>
    </row>
    <row r="112" spans="1:4" x14ac:dyDescent="0.25">
      <c r="A112" s="13"/>
      <c r="B112" s="13"/>
      <c r="C112" s="13"/>
      <c r="D112" s="13"/>
    </row>
    <row r="113" spans="1:4" x14ac:dyDescent="0.25">
      <c r="A113" s="13"/>
      <c r="B113" s="13"/>
      <c r="C113" s="13"/>
      <c r="D113" s="13"/>
    </row>
    <row r="114" spans="1:4" x14ac:dyDescent="0.25">
      <c r="A114" s="13"/>
      <c r="B114" s="13"/>
      <c r="C114" s="13"/>
      <c r="D114" s="13"/>
    </row>
    <row r="115" spans="1:4" x14ac:dyDescent="0.25">
      <c r="A115" s="13"/>
      <c r="B115" s="13"/>
      <c r="C115" s="13"/>
      <c r="D115" s="13"/>
    </row>
    <row r="116" spans="1:4" x14ac:dyDescent="0.25">
      <c r="A116" s="13"/>
      <c r="B116" s="13"/>
      <c r="C116" s="13"/>
      <c r="D116" s="13"/>
    </row>
    <row r="117" spans="1:4" x14ac:dyDescent="0.25">
      <c r="A117" s="13"/>
      <c r="B117" s="13"/>
      <c r="C117" s="13"/>
      <c r="D117" s="13"/>
    </row>
    <row r="118" spans="1:4" x14ac:dyDescent="0.25">
      <c r="A118" s="13"/>
      <c r="B118" s="13"/>
      <c r="C118" s="13"/>
      <c r="D118" s="13"/>
    </row>
    <row r="119" spans="1:4" x14ac:dyDescent="0.25">
      <c r="A119" s="13"/>
      <c r="B119" s="13"/>
      <c r="C119" s="13"/>
      <c r="D119" s="13"/>
    </row>
    <row r="120" spans="1:4" x14ac:dyDescent="0.25">
      <c r="A120" s="13"/>
      <c r="B120" s="13"/>
      <c r="C120" s="13"/>
      <c r="D120" s="13"/>
    </row>
    <row r="121" spans="1:4" x14ac:dyDescent="0.25">
      <c r="A121" s="13"/>
      <c r="B121" s="13"/>
      <c r="C121" s="13"/>
      <c r="D121" s="13"/>
    </row>
    <row r="122" spans="1:4" x14ac:dyDescent="0.25">
      <c r="A122" s="13"/>
      <c r="B122" s="13"/>
      <c r="C122" s="13"/>
      <c r="D122" s="13"/>
    </row>
    <row r="123" spans="1:4" x14ac:dyDescent="0.25">
      <c r="A123" s="13"/>
      <c r="B123" s="13"/>
      <c r="C123" s="13"/>
      <c r="D123" s="13"/>
    </row>
    <row r="124" spans="1:4" x14ac:dyDescent="0.25">
      <c r="A124" s="13"/>
      <c r="B124" s="13"/>
      <c r="C124" s="13"/>
      <c r="D124" s="13"/>
    </row>
    <row r="125" spans="1:4" x14ac:dyDescent="0.25">
      <c r="A125" s="13"/>
      <c r="B125" s="13"/>
      <c r="C125" s="13"/>
      <c r="D125" s="13"/>
    </row>
    <row r="126" spans="1:4" x14ac:dyDescent="0.25">
      <c r="A126" s="13"/>
      <c r="B126" s="13"/>
      <c r="C126" s="13"/>
      <c r="D126" s="13"/>
    </row>
    <row r="127" spans="1:4" x14ac:dyDescent="0.25">
      <c r="A127" s="13"/>
      <c r="B127" s="13"/>
      <c r="C127" s="13"/>
      <c r="D127" s="13"/>
    </row>
    <row r="128" spans="1:4" x14ac:dyDescent="0.25">
      <c r="A128" s="13"/>
      <c r="B128" s="13"/>
      <c r="C128" s="13"/>
      <c r="D128" s="13"/>
    </row>
    <row r="129" spans="1:4" x14ac:dyDescent="0.25">
      <c r="A129" s="13"/>
      <c r="B129" s="13"/>
      <c r="C129" s="13"/>
      <c r="D129" s="13"/>
    </row>
    <row r="130" spans="1:4" x14ac:dyDescent="0.25">
      <c r="A130" s="13"/>
      <c r="B130" s="13"/>
      <c r="C130" s="13"/>
      <c r="D130" s="13"/>
    </row>
    <row r="131" spans="1:4" x14ac:dyDescent="0.25">
      <c r="A131" s="13"/>
      <c r="B131" s="13"/>
      <c r="C131" s="13"/>
      <c r="D131" s="13"/>
    </row>
    <row r="132" spans="1:4" x14ac:dyDescent="0.25">
      <c r="A132" s="13"/>
      <c r="B132" s="13"/>
      <c r="C132" s="13"/>
      <c r="D132" s="13"/>
    </row>
    <row r="133" spans="1:4" x14ac:dyDescent="0.25">
      <c r="A133" s="13"/>
      <c r="B133" s="13"/>
      <c r="C133" s="13"/>
      <c r="D133" s="13"/>
    </row>
    <row r="134" spans="1:4" x14ac:dyDescent="0.25">
      <c r="A134" s="13"/>
      <c r="B134" s="13"/>
      <c r="C134" s="13"/>
      <c r="D134" s="13"/>
    </row>
    <row r="135" spans="1:4" x14ac:dyDescent="0.25">
      <c r="A135" s="13"/>
      <c r="B135" s="13"/>
      <c r="C135" s="13"/>
      <c r="D135" s="13"/>
    </row>
    <row r="136" spans="1:4" x14ac:dyDescent="0.25">
      <c r="A136" s="13"/>
      <c r="B136" s="13"/>
      <c r="C136" s="13"/>
      <c r="D136" s="13"/>
    </row>
    <row r="137" spans="1:4" x14ac:dyDescent="0.25">
      <c r="A137" s="13"/>
      <c r="B137" s="13"/>
      <c r="C137" s="13"/>
      <c r="D137" s="13"/>
    </row>
    <row r="138" spans="1:4" x14ac:dyDescent="0.25">
      <c r="A138" s="13"/>
      <c r="B138" s="13"/>
      <c r="C138" s="13"/>
      <c r="D138" s="13"/>
    </row>
    <row r="139" spans="1:4" x14ac:dyDescent="0.25">
      <c r="A139" s="13"/>
      <c r="B139" s="13"/>
      <c r="C139" s="13"/>
      <c r="D139" s="13"/>
    </row>
    <row r="140" spans="1:4" x14ac:dyDescent="0.25">
      <c r="A140" s="13"/>
      <c r="B140" s="13"/>
      <c r="C140" s="13"/>
      <c r="D140" s="13"/>
    </row>
    <row r="141" spans="1:4" x14ac:dyDescent="0.25">
      <c r="A141" s="13"/>
      <c r="B141" s="13"/>
      <c r="C141" s="13"/>
      <c r="D141" s="13"/>
    </row>
    <row r="142" spans="1:4" x14ac:dyDescent="0.25">
      <c r="A142" s="13"/>
      <c r="B142" s="13"/>
      <c r="C142" s="13"/>
      <c r="D142" s="13"/>
    </row>
    <row r="143" spans="1:4" x14ac:dyDescent="0.25">
      <c r="A143" s="13"/>
      <c r="B143" s="13"/>
      <c r="C143" s="13"/>
      <c r="D143" s="13"/>
    </row>
    <row r="144" spans="1:4" x14ac:dyDescent="0.25">
      <c r="A144" s="13"/>
      <c r="B144" s="13"/>
      <c r="C144" s="13"/>
      <c r="D144" s="13"/>
    </row>
    <row r="145" spans="1:4" x14ac:dyDescent="0.25">
      <c r="A145" s="13"/>
      <c r="B145" s="13"/>
      <c r="C145" s="13"/>
      <c r="D145" s="13"/>
    </row>
    <row r="146" spans="1:4" x14ac:dyDescent="0.25">
      <c r="A146" s="13"/>
      <c r="B146" s="13"/>
      <c r="C146" s="13"/>
      <c r="D146" s="13"/>
    </row>
    <row r="147" spans="1:4" x14ac:dyDescent="0.25">
      <c r="A147" s="13"/>
      <c r="B147" s="13"/>
      <c r="C147" s="13"/>
      <c r="D147" s="13"/>
    </row>
    <row r="148" spans="1:4" x14ac:dyDescent="0.25">
      <c r="A148" s="13"/>
      <c r="B148" s="13"/>
      <c r="C148" s="13"/>
      <c r="D148" s="13"/>
    </row>
    <row r="149" spans="1:4" x14ac:dyDescent="0.25">
      <c r="A149" s="13"/>
      <c r="B149" s="13"/>
      <c r="C149" s="13"/>
      <c r="D149" s="13"/>
    </row>
    <row r="150" spans="1:4" x14ac:dyDescent="0.25">
      <c r="A150" s="13"/>
      <c r="B150" s="13"/>
      <c r="C150" s="13"/>
      <c r="D150" s="13"/>
    </row>
    <row r="151" spans="1:4" x14ac:dyDescent="0.25">
      <c r="A151" s="13"/>
      <c r="B151" s="13"/>
      <c r="C151" s="13"/>
      <c r="D151" s="13"/>
    </row>
    <row r="152" spans="1:4" x14ac:dyDescent="0.25">
      <c r="A152" s="13"/>
      <c r="B152" s="13"/>
      <c r="C152" s="13"/>
      <c r="D152" s="13"/>
    </row>
    <row r="153" spans="1:4" x14ac:dyDescent="0.25">
      <c r="A153" s="13"/>
      <c r="B153" s="13"/>
      <c r="C153" s="13"/>
      <c r="D153" s="13"/>
    </row>
    <row r="154" spans="1:4" x14ac:dyDescent="0.25">
      <c r="A154" s="13"/>
      <c r="B154" s="13"/>
      <c r="C154" s="13"/>
      <c r="D154" s="13"/>
    </row>
    <row r="155" spans="1:4" x14ac:dyDescent="0.25">
      <c r="A155" s="13"/>
      <c r="B155" s="13"/>
      <c r="C155" s="13"/>
      <c r="D155" s="13"/>
    </row>
    <row r="156" spans="1:4" x14ac:dyDescent="0.25">
      <c r="A156" s="13"/>
      <c r="B156" s="13"/>
      <c r="C156" s="13"/>
      <c r="D156" s="13"/>
    </row>
    <row r="157" spans="1:4" x14ac:dyDescent="0.25">
      <c r="A157" s="13"/>
      <c r="B157" s="13"/>
      <c r="C157" s="13"/>
      <c r="D157" s="13"/>
    </row>
    <row r="158" spans="1:4" x14ac:dyDescent="0.25">
      <c r="A158" s="13"/>
      <c r="B158" s="13"/>
      <c r="C158" s="13"/>
      <c r="D158" s="13"/>
    </row>
    <row r="159" spans="1:4" x14ac:dyDescent="0.25">
      <c r="A159" s="13"/>
      <c r="B159" s="13"/>
      <c r="C159" s="13"/>
      <c r="D159" s="13"/>
    </row>
    <row r="160" spans="1:4" x14ac:dyDescent="0.25">
      <c r="A160" s="13"/>
      <c r="B160" s="13"/>
      <c r="C160" s="13"/>
      <c r="D160" s="13"/>
    </row>
    <row r="161" spans="1:4" x14ac:dyDescent="0.25">
      <c r="A161" s="13"/>
      <c r="B161" s="13"/>
      <c r="C161" s="13"/>
      <c r="D161" s="13"/>
    </row>
    <row r="162" spans="1:4" x14ac:dyDescent="0.25">
      <c r="A162" s="13"/>
      <c r="B162" s="13"/>
      <c r="C162" s="13"/>
      <c r="D162" s="13"/>
    </row>
    <row r="163" spans="1:4" x14ac:dyDescent="0.25">
      <c r="A163" s="13"/>
      <c r="B163" s="13"/>
      <c r="C163" s="13"/>
      <c r="D163" s="13"/>
    </row>
    <row r="164" spans="1:4" x14ac:dyDescent="0.25">
      <c r="A164" s="13"/>
      <c r="B164" s="13"/>
      <c r="C164" s="13"/>
      <c r="D164" s="13"/>
    </row>
    <row r="165" spans="1:4" x14ac:dyDescent="0.25">
      <c r="A165" s="13"/>
      <c r="B165" s="13"/>
      <c r="C165" s="13"/>
      <c r="D165" s="13"/>
    </row>
    <row r="166" spans="1:4" x14ac:dyDescent="0.25">
      <c r="A166" s="13"/>
      <c r="B166" s="13"/>
      <c r="C166" s="13"/>
      <c r="D166" s="13"/>
    </row>
    <row r="167" spans="1:4" x14ac:dyDescent="0.25">
      <c r="A167" s="13"/>
      <c r="B167" s="13"/>
      <c r="C167" s="13"/>
      <c r="D167" s="13"/>
    </row>
    <row r="168" spans="1:4" x14ac:dyDescent="0.25">
      <c r="A168" s="13"/>
      <c r="B168" s="13"/>
      <c r="C168" s="13"/>
      <c r="D168" s="13"/>
    </row>
    <row r="169" spans="1:4" x14ac:dyDescent="0.25">
      <c r="A169" s="13"/>
      <c r="B169" s="13"/>
      <c r="C169" s="13"/>
      <c r="D169" s="13"/>
    </row>
    <row r="170" spans="1:4" x14ac:dyDescent="0.25">
      <c r="A170" s="13"/>
      <c r="B170" s="13"/>
      <c r="C170" s="13"/>
      <c r="D170" s="13"/>
    </row>
    <row r="171" spans="1:4" x14ac:dyDescent="0.25">
      <c r="A171" s="13"/>
      <c r="B171" s="13"/>
      <c r="C171" s="13"/>
      <c r="D171" s="13"/>
    </row>
    <row r="172" spans="1:4" x14ac:dyDescent="0.25">
      <c r="A172" s="13"/>
      <c r="B172" s="13"/>
      <c r="C172" s="13"/>
      <c r="D172" s="13"/>
    </row>
    <row r="173" spans="1:4" x14ac:dyDescent="0.25">
      <c r="A173" s="13"/>
      <c r="B173" s="13"/>
      <c r="C173" s="13"/>
      <c r="D173" s="13"/>
    </row>
    <row r="174" spans="1:4" x14ac:dyDescent="0.25">
      <c r="A174" s="13"/>
      <c r="B174" s="13"/>
      <c r="C174" s="13"/>
      <c r="D174" s="13"/>
    </row>
    <row r="175" spans="1:4" x14ac:dyDescent="0.25">
      <c r="A175" s="13"/>
      <c r="B175" s="13"/>
      <c r="C175" s="13"/>
      <c r="D175" s="13"/>
    </row>
    <row r="176" spans="1:4" x14ac:dyDescent="0.25">
      <c r="A176" s="13"/>
      <c r="B176" s="13"/>
      <c r="C176" s="13"/>
      <c r="D176" s="13"/>
    </row>
    <row r="177" spans="1:4" x14ac:dyDescent="0.25">
      <c r="A177" s="13"/>
      <c r="B177" s="13"/>
      <c r="C177" s="13"/>
      <c r="D177" s="13"/>
    </row>
    <row r="178" spans="1:4" x14ac:dyDescent="0.25">
      <c r="A178" s="13"/>
      <c r="B178" s="13"/>
      <c r="C178" s="13"/>
      <c r="D178" s="13"/>
    </row>
    <row r="179" spans="1:4" x14ac:dyDescent="0.25">
      <c r="A179" s="13"/>
      <c r="B179" s="13"/>
      <c r="C179" s="13"/>
      <c r="D179" s="13"/>
    </row>
    <row r="180" spans="1:4" x14ac:dyDescent="0.25">
      <c r="A180" s="13"/>
      <c r="B180" s="13"/>
      <c r="C180" s="13"/>
      <c r="D180" s="13"/>
    </row>
    <row r="181" spans="1:4" x14ac:dyDescent="0.25">
      <c r="A181" s="13"/>
      <c r="B181" s="13"/>
      <c r="C181" s="13"/>
      <c r="D181" s="13"/>
    </row>
    <row r="182" spans="1:4" x14ac:dyDescent="0.25">
      <c r="A182" s="13"/>
      <c r="B182" s="13"/>
      <c r="C182" s="13"/>
      <c r="D182" s="13"/>
    </row>
    <row r="183" spans="1:4" x14ac:dyDescent="0.25">
      <c r="A183" s="13"/>
      <c r="B183" s="13"/>
      <c r="C183" s="13"/>
      <c r="D183" s="13"/>
    </row>
    <row r="184" spans="1:4" x14ac:dyDescent="0.25">
      <c r="A184" s="13"/>
      <c r="B184" s="13"/>
      <c r="C184" s="13"/>
      <c r="D184" s="13"/>
    </row>
    <row r="185" spans="1:4" x14ac:dyDescent="0.25">
      <c r="A185" s="13"/>
      <c r="B185" s="13"/>
      <c r="C185" s="13"/>
      <c r="D185" s="13"/>
    </row>
    <row r="186" spans="1:4" x14ac:dyDescent="0.25">
      <c r="A186" s="13"/>
      <c r="B186" s="13"/>
      <c r="C186" s="13"/>
      <c r="D186" s="13"/>
    </row>
    <row r="187" spans="1:4" x14ac:dyDescent="0.25">
      <c r="A187" s="13"/>
      <c r="B187" s="13"/>
      <c r="C187" s="13"/>
      <c r="D187" s="13"/>
    </row>
    <row r="188" spans="1:4" x14ac:dyDescent="0.25">
      <c r="A188" s="13"/>
      <c r="B188" s="13"/>
      <c r="C188" s="13"/>
      <c r="D188" s="13"/>
    </row>
    <row r="189" spans="1:4" x14ac:dyDescent="0.25">
      <c r="A189" s="13"/>
      <c r="B189" s="13"/>
      <c r="C189" s="13"/>
      <c r="D189" s="13"/>
    </row>
    <row r="190" spans="1:4" x14ac:dyDescent="0.25">
      <c r="A190" s="13"/>
      <c r="B190" s="13"/>
      <c r="C190" s="13"/>
      <c r="D190" s="13"/>
    </row>
    <row r="191" spans="1:4" x14ac:dyDescent="0.25">
      <c r="A191" s="13"/>
      <c r="B191" s="13"/>
      <c r="C191" s="13"/>
      <c r="D191" s="13"/>
    </row>
    <row r="192" spans="1:4" x14ac:dyDescent="0.25">
      <c r="A192" s="13"/>
      <c r="B192" s="13"/>
      <c r="C192" s="13"/>
      <c r="D192" s="13"/>
    </row>
    <row r="193" spans="1:4" x14ac:dyDescent="0.25">
      <c r="A193" s="13"/>
      <c r="B193" s="13"/>
      <c r="C193" s="13"/>
      <c r="D193" s="13"/>
    </row>
    <row r="194" spans="1:4" x14ac:dyDescent="0.25">
      <c r="A194" s="13"/>
      <c r="B194" s="13"/>
      <c r="C194" s="13"/>
      <c r="D194" s="13"/>
    </row>
    <row r="195" spans="1:4" x14ac:dyDescent="0.25">
      <c r="A195" s="13"/>
      <c r="B195" s="13"/>
      <c r="C195" s="13"/>
      <c r="D195" s="13"/>
    </row>
    <row r="196" spans="1:4" x14ac:dyDescent="0.25">
      <c r="A196" s="13"/>
      <c r="B196" s="13"/>
      <c r="C196" s="13"/>
      <c r="D196" s="13"/>
    </row>
    <row r="197" spans="1:4" x14ac:dyDescent="0.25">
      <c r="A197" s="13"/>
      <c r="B197" s="13"/>
      <c r="C197" s="13"/>
      <c r="D197" s="13"/>
    </row>
    <row r="198" spans="1:4" x14ac:dyDescent="0.25">
      <c r="A198" s="13"/>
      <c r="B198" s="13"/>
      <c r="C198" s="13"/>
      <c r="D198" s="13"/>
    </row>
    <row r="199" spans="1:4" x14ac:dyDescent="0.25">
      <c r="A199" s="13"/>
      <c r="B199" s="13"/>
      <c r="C199" s="13"/>
      <c r="D199" s="13"/>
    </row>
    <row r="200" spans="1:4" x14ac:dyDescent="0.25">
      <c r="A200" s="13"/>
      <c r="B200" s="13"/>
      <c r="C200" s="13"/>
      <c r="D200" s="13"/>
    </row>
    <row r="201" spans="1:4" x14ac:dyDescent="0.25">
      <c r="A201" s="13"/>
      <c r="B201" s="13"/>
      <c r="C201" s="13"/>
      <c r="D201" s="13"/>
    </row>
    <row r="202" spans="1:4" x14ac:dyDescent="0.25">
      <c r="A202" s="13"/>
      <c r="B202" s="13"/>
      <c r="C202" s="13"/>
      <c r="D202" s="13"/>
    </row>
    <row r="203" spans="1:4" x14ac:dyDescent="0.25">
      <c r="A203" s="13"/>
      <c r="B203" s="13"/>
      <c r="C203" s="13"/>
      <c r="D203" s="13"/>
    </row>
    <row r="204" spans="1:4" x14ac:dyDescent="0.25">
      <c r="A204" s="13"/>
      <c r="B204" s="13"/>
      <c r="C204" s="13"/>
      <c r="D204" s="13"/>
    </row>
    <row r="205" spans="1:4" x14ac:dyDescent="0.25">
      <c r="A205" s="13"/>
      <c r="B205" s="13"/>
      <c r="C205" s="13"/>
      <c r="D205" s="13"/>
    </row>
    <row r="206" spans="1:4" x14ac:dyDescent="0.25">
      <c r="A206" s="13"/>
      <c r="B206" s="13"/>
      <c r="C206" s="13"/>
      <c r="D206" s="13"/>
    </row>
    <row r="207" spans="1:4" x14ac:dyDescent="0.25">
      <c r="A207" s="13"/>
      <c r="B207" s="13"/>
      <c r="C207" s="13"/>
      <c r="D207" s="13"/>
    </row>
    <row r="208" spans="1:4" x14ac:dyDescent="0.25">
      <c r="A208" s="13"/>
      <c r="B208" s="13"/>
      <c r="C208" s="13"/>
      <c r="D208" s="13"/>
    </row>
    <row r="209" spans="1:4" x14ac:dyDescent="0.25">
      <c r="A209" s="13"/>
      <c r="B209" s="13"/>
      <c r="C209" s="13"/>
      <c r="D209" s="13"/>
    </row>
    <row r="210" spans="1:4" x14ac:dyDescent="0.25">
      <c r="A210" s="13"/>
      <c r="B210" s="13"/>
      <c r="C210" s="13"/>
      <c r="D210" s="13"/>
    </row>
    <row r="211" spans="1:4" x14ac:dyDescent="0.25">
      <c r="A211" s="13"/>
      <c r="B211" s="13"/>
      <c r="C211" s="13"/>
      <c r="D211" s="13"/>
    </row>
    <row r="212" spans="1:4" x14ac:dyDescent="0.25">
      <c r="A212" s="13"/>
      <c r="B212" s="13"/>
      <c r="C212" s="13"/>
      <c r="D212" s="13"/>
    </row>
    <row r="213" spans="1:4" x14ac:dyDescent="0.25">
      <c r="A213" s="13"/>
      <c r="B213" s="13"/>
      <c r="C213" s="13"/>
      <c r="D213" s="13"/>
    </row>
    <row r="214" spans="1:4" x14ac:dyDescent="0.25">
      <c r="A214" s="13"/>
      <c r="B214" s="13"/>
      <c r="C214" s="13"/>
      <c r="D214" s="13"/>
    </row>
    <row r="215" spans="1:4" x14ac:dyDescent="0.25">
      <c r="A215" s="13"/>
      <c r="B215" s="13"/>
      <c r="C215" s="13"/>
      <c r="D215" s="13"/>
    </row>
    <row r="216" spans="1:4" x14ac:dyDescent="0.25">
      <c r="A216" s="13"/>
      <c r="B216" s="13"/>
      <c r="C216" s="13"/>
      <c r="D216" s="13"/>
    </row>
    <row r="217" spans="1:4" x14ac:dyDescent="0.25">
      <c r="A217" s="13"/>
      <c r="B217" s="13"/>
      <c r="C217" s="13"/>
      <c r="D217" s="13"/>
    </row>
    <row r="218" spans="1:4" x14ac:dyDescent="0.25">
      <c r="A218" s="13"/>
      <c r="B218" s="13"/>
      <c r="C218" s="13"/>
      <c r="D218" s="13"/>
    </row>
    <row r="219" spans="1:4" x14ac:dyDescent="0.25">
      <c r="A219" s="13"/>
      <c r="B219" s="13"/>
      <c r="C219" s="13"/>
      <c r="D219" s="13"/>
    </row>
    <row r="220" spans="1:4" x14ac:dyDescent="0.25">
      <c r="A220" s="13"/>
      <c r="B220" s="13"/>
      <c r="C220" s="13"/>
      <c r="D220" s="13"/>
    </row>
    <row r="221" spans="1:4" x14ac:dyDescent="0.25">
      <c r="A221" s="13"/>
      <c r="B221" s="13"/>
      <c r="C221" s="13"/>
      <c r="D221" s="13"/>
    </row>
    <row r="222" spans="1:4" x14ac:dyDescent="0.25">
      <c r="A222" s="13"/>
      <c r="B222" s="13"/>
      <c r="C222" s="13"/>
      <c r="D222" s="13"/>
    </row>
    <row r="223" spans="1:4" x14ac:dyDescent="0.25">
      <c r="A223" s="13"/>
      <c r="B223" s="13"/>
      <c r="C223" s="13"/>
      <c r="D223" s="13"/>
    </row>
    <row r="224" spans="1:4" x14ac:dyDescent="0.25">
      <c r="A224" s="13"/>
      <c r="B224" s="13"/>
      <c r="C224" s="13"/>
      <c r="D224" s="13"/>
    </row>
    <row r="225" spans="1:4" x14ac:dyDescent="0.25">
      <c r="A225" s="13"/>
      <c r="B225" s="13"/>
      <c r="C225" s="13"/>
      <c r="D225" s="13"/>
    </row>
    <row r="226" spans="1:4" x14ac:dyDescent="0.25">
      <c r="A226" s="13"/>
      <c r="B226" s="13"/>
      <c r="C226" s="13"/>
      <c r="D226" s="13"/>
    </row>
    <row r="227" spans="1:4" x14ac:dyDescent="0.25">
      <c r="A227" s="13"/>
      <c r="B227" s="13"/>
      <c r="C227" s="13"/>
      <c r="D227" s="13"/>
    </row>
    <row r="228" spans="1:4" x14ac:dyDescent="0.25">
      <c r="A228" s="13"/>
      <c r="B228" s="13"/>
      <c r="C228" s="13"/>
      <c r="D228" s="13"/>
    </row>
    <row r="229" spans="1:4" x14ac:dyDescent="0.25">
      <c r="A229" s="13"/>
      <c r="B229" s="13"/>
      <c r="C229" s="13"/>
      <c r="D229" s="13"/>
    </row>
    <row r="230" spans="1:4" x14ac:dyDescent="0.25">
      <c r="A230" s="13"/>
      <c r="B230" s="13"/>
      <c r="C230" s="13"/>
      <c r="D230" s="13"/>
    </row>
    <row r="231" spans="1:4" x14ac:dyDescent="0.25">
      <c r="A231" s="13"/>
      <c r="B231" s="13"/>
      <c r="C231" s="13"/>
      <c r="D231" s="13"/>
    </row>
    <row r="232" spans="1:4" x14ac:dyDescent="0.25">
      <c r="A232" s="13"/>
      <c r="B232" s="13"/>
      <c r="C232" s="13"/>
      <c r="D232" s="13"/>
    </row>
    <row r="233" spans="1:4" x14ac:dyDescent="0.25">
      <c r="A233" s="13"/>
      <c r="B233" s="13"/>
      <c r="C233" s="13"/>
      <c r="D233" s="13"/>
    </row>
    <row r="234" spans="1:4" x14ac:dyDescent="0.25">
      <c r="A234" s="13"/>
      <c r="B234" s="13"/>
      <c r="C234" s="13"/>
      <c r="D234" s="13"/>
    </row>
    <row r="235" spans="1:4" x14ac:dyDescent="0.25">
      <c r="A235" s="13"/>
      <c r="B235" s="13"/>
      <c r="C235" s="13"/>
      <c r="D235" s="13"/>
    </row>
    <row r="236" spans="1:4" x14ac:dyDescent="0.25">
      <c r="A236" s="13"/>
      <c r="B236" s="13"/>
      <c r="C236" s="13"/>
      <c r="D236" s="13"/>
    </row>
    <row r="237" spans="1:4" x14ac:dyDescent="0.25">
      <c r="A237" s="13"/>
      <c r="B237" s="13"/>
      <c r="C237" s="13"/>
      <c r="D237" s="13"/>
    </row>
    <row r="238" spans="1:4" x14ac:dyDescent="0.25">
      <c r="A238" s="13"/>
      <c r="B238" s="13"/>
      <c r="C238" s="13"/>
      <c r="D238" s="13"/>
    </row>
    <row r="239" spans="1:4" x14ac:dyDescent="0.25">
      <c r="A239" s="13"/>
      <c r="B239" s="13"/>
      <c r="C239" s="13"/>
      <c r="D239" s="13"/>
    </row>
    <row r="240" spans="1:4" x14ac:dyDescent="0.25">
      <c r="A240" s="13"/>
      <c r="B240" s="13"/>
      <c r="C240" s="13"/>
      <c r="D240" s="13"/>
    </row>
    <row r="241" spans="1:4" x14ac:dyDescent="0.25">
      <c r="A241" s="13"/>
      <c r="B241" s="13"/>
      <c r="C241" s="13"/>
      <c r="D241" s="13"/>
    </row>
    <row r="242" spans="1:4" x14ac:dyDescent="0.25">
      <c r="A242" s="13"/>
      <c r="B242" s="13"/>
      <c r="C242" s="13"/>
      <c r="D242" s="13"/>
    </row>
    <row r="243" spans="1:4" x14ac:dyDescent="0.25">
      <c r="A243" s="13"/>
      <c r="B243" s="13"/>
      <c r="C243" s="13"/>
      <c r="D243" s="13"/>
    </row>
    <row r="244" spans="1:4" x14ac:dyDescent="0.25">
      <c r="A244" s="13"/>
      <c r="B244" s="13"/>
      <c r="C244" s="13"/>
      <c r="D244" s="13"/>
    </row>
    <row r="245" spans="1:4" x14ac:dyDescent="0.25">
      <c r="A245" s="13"/>
      <c r="B245" s="13"/>
      <c r="C245" s="13"/>
      <c r="D245" s="13"/>
    </row>
    <row r="246" spans="1:4" x14ac:dyDescent="0.25">
      <c r="A246" s="13"/>
      <c r="B246" s="13"/>
      <c r="C246" s="13"/>
      <c r="D246" s="13"/>
    </row>
    <row r="247" spans="1:4" x14ac:dyDescent="0.25">
      <c r="A247" s="13"/>
      <c r="B247" s="13"/>
      <c r="C247" s="13"/>
      <c r="D247" s="13"/>
    </row>
    <row r="248" spans="1:4" x14ac:dyDescent="0.25">
      <c r="A248" s="13"/>
      <c r="B248" s="13"/>
      <c r="C248" s="13"/>
      <c r="D248" s="13"/>
    </row>
    <row r="249" spans="1:4" x14ac:dyDescent="0.25">
      <c r="A249" s="13"/>
      <c r="B249" s="13"/>
      <c r="C249" s="13"/>
      <c r="D249" s="13"/>
    </row>
    <row r="250" spans="1:4" x14ac:dyDescent="0.25">
      <c r="A250" s="13"/>
      <c r="B250" s="13"/>
      <c r="C250" s="13"/>
      <c r="D250" s="13"/>
    </row>
    <row r="251" spans="1:4" x14ac:dyDescent="0.25">
      <c r="A251" s="13"/>
      <c r="B251" s="13"/>
      <c r="C251" s="13"/>
      <c r="D251" s="13"/>
    </row>
    <row r="252" spans="1:4" x14ac:dyDescent="0.25">
      <c r="A252" s="13"/>
      <c r="B252" s="13"/>
      <c r="C252" s="13"/>
      <c r="D252" s="13"/>
    </row>
    <row r="253" spans="1:4" x14ac:dyDescent="0.25">
      <c r="A253" s="13"/>
      <c r="B253" s="13"/>
      <c r="C253" s="13"/>
    </row>
  </sheetData>
  <mergeCells count="3">
    <mergeCell ref="A5:D5"/>
    <mergeCell ref="A6:D6"/>
    <mergeCell ref="A13:A15"/>
  </mergeCells>
  <dataValidations count="1">
    <dataValidation allowBlank="1" showInputMessage="1" sqref="F137:F403 F5:F135"/>
  </dataValidation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rowBreaks count="2" manualBreakCount="2">
    <brk id="143" max="16383" man="1"/>
    <brk id="28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0"/>
  <sheetViews>
    <sheetView workbookViewId="0">
      <selection activeCell="A2" sqref="A2"/>
    </sheetView>
  </sheetViews>
  <sheetFormatPr baseColWidth="10" defaultColWidth="11.44140625" defaultRowHeight="13.2" x14ac:dyDescent="0.25"/>
  <cols>
    <col min="1" max="1" width="24.44140625" style="12" bestFit="1" customWidth="1"/>
    <col min="2" max="2" width="20.5546875" style="12" bestFit="1" customWidth="1"/>
    <col min="3" max="3" width="50.6640625" style="12" bestFit="1" customWidth="1"/>
    <col min="4" max="4" width="54.109375" style="12" bestFit="1" customWidth="1"/>
    <col min="5" max="16384" width="11.44140625" style="12"/>
  </cols>
  <sheetData>
    <row r="1" spans="1:7" x14ac:dyDescent="0.25">
      <c r="A1" s="5" t="s">
        <v>0</v>
      </c>
      <c r="B1" s="13"/>
      <c r="C1" s="13"/>
      <c r="D1" s="13"/>
      <c r="E1" s="13"/>
      <c r="F1" s="13"/>
      <c r="G1" s="13"/>
    </row>
    <row r="2" spans="1:7" x14ac:dyDescent="0.25">
      <c r="A2" s="5" t="s">
        <v>790</v>
      </c>
      <c r="B2" s="13"/>
      <c r="C2" s="13"/>
      <c r="D2" s="13"/>
      <c r="E2" s="13"/>
      <c r="F2" s="13"/>
      <c r="G2" s="13"/>
    </row>
    <row r="3" spans="1:7" x14ac:dyDescent="0.25">
      <c r="A3" s="5" t="s">
        <v>1</v>
      </c>
      <c r="B3" s="13"/>
      <c r="C3" s="13"/>
      <c r="D3" s="13"/>
      <c r="E3" s="13"/>
      <c r="F3" s="13"/>
      <c r="G3" s="13"/>
    </row>
    <row r="4" spans="1:7" x14ac:dyDescent="0.25">
      <c r="A4" s="13"/>
      <c r="B4" s="13"/>
      <c r="C4" s="13"/>
      <c r="D4" s="13"/>
      <c r="E4" s="13"/>
      <c r="F4" s="13"/>
      <c r="G4" s="13"/>
    </row>
    <row r="5" spans="1:7" x14ac:dyDescent="0.25">
      <c r="A5" s="321" t="s">
        <v>566</v>
      </c>
      <c r="B5" s="321"/>
      <c r="C5" s="321"/>
      <c r="D5" s="321"/>
      <c r="E5" s="13"/>
      <c r="F5" s="13"/>
      <c r="G5" s="13"/>
    </row>
    <row r="6" spans="1:7" x14ac:dyDescent="0.25">
      <c r="A6" s="324"/>
      <c r="B6" s="324"/>
      <c r="C6" s="324"/>
      <c r="D6" s="324"/>
      <c r="E6" s="13"/>
      <c r="F6" s="13"/>
      <c r="G6" s="13"/>
    </row>
    <row r="7" spans="1:7" x14ac:dyDescent="0.25">
      <c r="A7" s="162" t="s">
        <v>4</v>
      </c>
      <c r="B7" s="129" t="s">
        <v>5</v>
      </c>
      <c r="C7" s="129" t="s">
        <v>423</v>
      </c>
      <c r="D7" s="129" t="s">
        <v>424</v>
      </c>
      <c r="E7" s="13"/>
      <c r="F7" s="294"/>
      <c r="G7" s="13"/>
    </row>
    <row r="8" spans="1:7" x14ac:dyDescent="0.25">
      <c r="A8" s="129" t="s">
        <v>567</v>
      </c>
      <c r="B8" s="129" t="s">
        <v>42</v>
      </c>
      <c r="C8" s="129" t="s">
        <v>568</v>
      </c>
      <c r="D8" s="129" t="s">
        <v>569</v>
      </c>
    </row>
    <row r="9" spans="1:7" x14ac:dyDescent="0.25">
      <c r="A9" s="131"/>
      <c r="B9" s="131"/>
      <c r="C9" s="131" t="s">
        <v>570</v>
      </c>
      <c r="D9" s="131" t="s">
        <v>571</v>
      </c>
    </row>
    <row r="10" spans="1:7" x14ac:dyDescent="0.25">
      <c r="A10" s="131"/>
      <c r="B10" s="131"/>
      <c r="C10" s="131"/>
      <c r="D10" s="131" t="s">
        <v>572</v>
      </c>
    </row>
    <row r="11" spans="1:7" x14ac:dyDescent="0.25">
      <c r="A11" s="131"/>
      <c r="B11" s="131"/>
      <c r="C11" s="131"/>
      <c r="D11" s="131" t="s">
        <v>573</v>
      </c>
    </row>
    <row r="12" spans="1:7" x14ac:dyDescent="0.25">
      <c r="A12" s="131"/>
      <c r="B12" s="131"/>
      <c r="C12" s="131"/>
      <c r="D12" s="131" t="s">
        <v>574</v>
      </c>
    </row>
    <row r="13" spans="1:7" x14ac:dyDescent="0.25">
      <c r="A13" s="133"/>
      <c r="B13" s="133"/>
      <c r="C13" s="133"/>
      <c r="D13" s="133" t="s">
        <v>575</v>
      </c>
    </row>
    <row r="14" spans="1:7" x14ac:dyDescent="0.25">
      <c r="A14" s="129" t="s">
        <v>274</v>
      </c>
      <c r="B14" s="129" t="s">
        <v>38</v>
      </c>
      <c r="C14" s="162" t="s">
        <v>576</v>
      </c>
      <c r="D14" s="129"/>
    </row>
    <row r="15" spans="1:7" x14ac:dyDescent="0.25">
      <c r="A15" s="131"/>
      <c r="B15" s="131"/>
      <c r="C15" s="131" t="s">
        <v>577</v>
      </c>
      <c r="D15" s="131"/>
    </row>
    <row r="16" spans="1:7" x14ac:dyDescent="0.25">
      <c r="A16" s="131"/>
      <c r="B16" s="131"/>
      <c r="C16" s="131" t="s">
        <v>578</v>
      </c>
      <c r="D16" s="131"/>
    </row>
    <row r="17" spans="1:4" x14ac:dyDescent="0.25">
      <c r="A17" s="131"/>
      <c r="B17" s="131"/>
      <c r="C17" s="131" t="s">
        <v>579</v>
      </c>
      <c r="D17" s="131"/>
    </row>
    <row r="18" spans="1:4" x14ac:dyDescent="0.25">
      <c r="A18" s="131"/>
      <c r="B18" s="131"/>
      <c r="C18" s="131" t="s">
        <v>580</v>
      </c>
      <c r="D18" s="131" t="s">
        <v>581</v>
      </c>
    </row>
    <row r="19" spans="1:4" x14ac:dyDescent="0.25">
      <c r="A19" s="131"/>
      <c r="B19" s="131"/>
      <c r="C19" s="135" t="s">
        <v>582</v>
      </c>
      <c r="D19" s="131"/>
    </row>
    <row r="20" spans="1:4" x14ac:dyDescent="0.25">
      <c r="A20" s="131"/>
      <c r="B20" s="131"/>
      <c r="C20" s="131" t="s">
        <v>583</v>
      </c>
      <c r="D20" s="131"/>
    </row>
    <row r="21" spans="1:4" x14ac:dyDescent="0.25">
      <c r="A21" s="131"/>
      <c r="B21" s="131"/>
      <c r="C21" s="131" t="s">
        <v>584</v>
      </c>
      <c r="D21" s="131"/>
    </row>
    <row r="22" spans="1:4" x14ac:dyDescent="0.25">
      <c r="A22" s="131"/>
      <c r="B22" s="131"/>
      <c r="C22" s="131" t="s">
        <v>585</v>
      </c>
      <c r="D22" s="131"/>
    </row>
    <row r="23" spans="1:4" x14ac:dyDescent="0.25">
      <c r="A23" s="131"/>
      <c r="B23" s="131"/>
      <c r="C23" s="131" t="s">
        <v>586</v>
      </c>
      <c r="D23" s="131"/>
    </row>
    <row r="24" spans="1:4" x14ac:dyDescent="0.25">
      <c r="A24" s="131"/>
      <c r="B24" s="131"/>
      <c r="C24" s="131" t="s">
        <v>587</v>
      </c>
      <c r="D24" s="131"/>
    </row>
    <row r="25" spans="1:4" x14ac:dyDescent="0.25">
      <c r="A25" s="133"/>
      <c r="B25" s="133"/>
      <c r="C25" s="133" t="s">
        <v>580</v>
      </c>
      <c r="D25" s="133"/>
    </row>
    <row r="26" spans="1:4" x14ac:dyDescent="0.25">
      <c r="A26" s="129" t="s">
        <v>588</v>
      </c>
      <c r="B26" s="129" t="s">
        <v>13</v>
      </c>
      <c r="C26" s="162" t="s">
        <v>589</v>
      </c>
      <c r="D26" s="129" t="s">
        <v>590</v>
      </c>
    </row>
    <row r="27" spans="1:4" x14ac:dyDescent="0.25">
      <c r="A27" s="131"/>
      <c r="B27" s="131"/>
      <c r="C27" s="131" t="s">
        <v>591</v>
      </c>
      <c r="D27" s="131" t="s">
        <v>592</v>
      </c>
    </row>
    <row r="28" spans="1:4" x14ac:dyDescent="0.25">
      <c r="A28" s="131" t="s">
        <v>593</v>
      </c>
      <c r="B28" s="131"/>
      <c r="C28" s="135" t="s">
        <v>594</v>
      </c>
      <c r="D28" s="131" t="s">
        <v>595</v>
      </c>
    </row>
    <row r="29" spans="1:4" x14ac:dyDescent="0.25">
      <c r="A29" s="131"/>
      <c r="B29" s="131"/>
      <c r="C29" s="131" t="s">
        <v>591</v>
      </c>
      <c r="D29" s="131" t="s">
        <v>596</v>
      </c>
    </row>
    <row r="30" spans="1:4" x14ac:dyDescent="0.25">
      <c r="A30" s="131"/>
      <c r="B30" s="131"/>
      <c r="C30" s="131" t="s">
        <v>593</v>
      </c>
      <c r="D30" s="131" t="s">
        <v>597</v>
      </c>
    </row>
    <row r="31" spans="1:4" x14ac:dyDescent="0.25">
      <c r="A31" s="131"/>
      <c r="B31" s="131"/>
      <c r="C31" s="131"/>
      <c r="D31" s="131" t="s">
        <v>598</v>
      </c>
    </row>
    <row r="32" spans="1:4" x14ac:dyDescent="0.25">
      <c r="A32" s="133"/>
      <c r="B32" s="133"/>
      <c r="C32" s="133"/>
      <c r="D32" s="133" t="s">
        <v>599</v>
      </c>
    </row>
    <row r="33" spans="1:4" x14ac:dyDescent="0.25">
      <c r="A33" s="129" t="s">
        <v>600</v>
      </c>
      <c r="B33" s="129" t="s">
        <v>13</v>
      </c>
      <c r="C33" s="162" t="s">
        <v>601</v>
      </c>
      <c r="D33" s="129"/>
    </row>
    <row r="34" spans="1:4" x14ac:dyDescent="0.25">
      <c r="A34" s="131"/>
      <c r="B34" s="131"/>
      <c r="C34" s="131" t="s">
        <v>602</v>
      </c>
      <c r="D34" s="131" t="s">
        <v>603</v>
      </c>
    </row>
    <row r="35" spans="1:4" x14ac:dyDescent="0.25">
      <c r="A35" s="131"/>
      <c r="B35" s="131"/>
      <c r="C35" s="131" t="s">
        <v>604</v>
      </c>
      <c r="D35" s="131" t="s">
        <v>605</v>
      </c>
    </row>
    <row r="36" spans="1:4" x14ac:dyDescent="0.25">
      <c r="A36" s="131"/>
      <c r="B36" s="131"/>
      <c r="C36" s="135"/>
      <c r="D36" s="131" t="s">
        <v>606</v>
      </c>
    </row>
    <row r="37" spans="1:4" x14ac:dyDescent="0.25">
      <c r="A37" s="131"/>
      <c r="B37" s="131"/>
      <c r="C37" s="131"/>
      <c r="D37" s="131" t="s">
        <v>607</v>
      </c>
    </row>
    <row r="38" spans="1:4" x14ac:dyDescent="0.25">
      <c r="A38" s="131"/>
      <c r="B38" s="131"/>
      <c r="C38" s="131"/>
      <c r="D38" s="131" t="s">
        <v>608</v>
      </c>
    </row>
    <row r="39" spans="1:4" x14ac:dyDescent="0.25">
      <c r="A39" s="131"/>
      <c r="B39" s="131"/>
      <c r="C39" s="135" t="s">
        <v>609</v>
      </c>
      <c r="D39" s="131" t="s">
        <v>610</v>
      </c>
    </row>
    <row r="40" spans="1:4" x14ac:dyDescent="0.25">
      <c r="A40" s="131"/>
      <c r="B40" s="131"/>
      <c r="C40" s="131" t="s">
        <v>611</v>
      </c>
      <c r="D40" s="131" t="s">
        <v>612</v>
      </c>
    </row>
    <row r="41" spans="1:4" x14ac:dyDescent="0.25">
      <c r="A41" s="133"/>
      <c r="B41" s="133"/>
      <c r="C41" s="133" t="s">
        <v>613</v>
      </c>
      <c r="D41" s="133" t="s">
        <v>614</v>
      </c>
    </row>
    <row r="42" spans="1:4" x14ac:dyDescent="0.25">
      <c r="A42" s="129" t="s">
        <v>214</v>
      </c>
      <c r="B42" s="129" t="s">
        <v>24</v>
      </c>
      <c r="C42" s="162" t="s">
        <v>615</v>
      </c>
      <c r="D42" s="129"/>
    </row>
    <row r="43" spans="1:4" x14ac:dyDescent="0.25">
      <c r="A43" s="131"/>
      <c r="B43" s="131"/>
      <c r="C43" s="131" t="s">
        <v>616</v>
      </c>
      <c r="D43" s="131" t="s">
        <v>617</v>
      </c>
    </row>
    <row r="44" spans="1:4" x14ac:dyDescent="0.25">
      <c r="A44" s="131"/>
      <c r="B44" s="131"/>
      <c r="C44" s="131" t="s">
        <v>618</v>
      </c>
      <c r="D44" s="131" t="s">
        <v>619</v>
      </c>
    </row>
    <row r="45" spans="1:4" x14ac:dyDescent="0.25">
      <c r="A45" s="131"/>
      <c r="B45" s="131"/>
      <c r="C45" s="135" t="s">
        <v>620</v>
      </c>
      <c r="D45" s="131" t="s">
        <v>621</v>
      </c>
    </row>
    <row r="46" spans="1:4" x14ac:dyDescent="0.25">
      <c r="A46" s="131"/>
      <c r="B46" s="131"/>
      <c r="C46" s="131" t="s">
        <v>622</v>
      </c>
      <c r="D46" s="131" t="s">
        <v>623</v>
      </c>
    </row>
    <row r="47" spans="1:4" x14ac:dyDescent="0.25">
      <c r="A47" s="131"/>
      <c r="B47" s="131"/>
      <c r="C47" s="131" t="s">
        <v>624</v>
      </c>
      <c r="D47" s="131" t="s">
        <v>625</v>
      </c>
    </row>
    <row r="48" spans="1:4" x14ac:dyDescent="0.25">
      <c r="A48" s="131"/>
      <c r="B48" s="131"/>
      <c r="C48" s="131" t="s">
        <v>626</v>
      </c>
      <c r="D48" s="131" t="s">
        <v>627</v>
      </c>
    </row>
    <row r="49" spans="1:4" x14ac:dyDescent="0.25">
      <c r="A49" s="131"/>
      <c r="B49" s="131"/>
      <c r="C49" s="135" t="s">
        <v>628</v>
      </c>
      <c r="D49" s="131" t="s">
        <v>629</v>
      </c>
    </row>
    <row r="50" spans="1:4" x14ac:dyDescent="0.25">
      <c r="A50" s="131"/>
      <c r="B50" s="131"/>
      <c r="C50" s="131" t="s">
        <v>622</v>
      </c>
      <c r="D50" s="131" t="s">
        <v>630</v>
      </c>
    </row>
    <row r="51" spans="1:4" x14ac:dyDescent="0.25">
      <c r="A51" s="131"/>
      <c r="B51" s="131"/>
      <c r="C51" s="131" t="s">
        <v>631</v>
      </c>
      <c r="D51" s="131" t="s">
        <v>632</v>
      </c>
    </row>
    <row r="52" spans="1:4" x14ac:dyDescent="0.25">
      <c r="A52" s="131"/>
      <c r="B52" s="131"/>
      <c r="C52" s="131" t="s">
        <v>633</v>
      </c>
      <c r="D52" s="131" t="s">
        <v>634</v>
      </c>
    </row>
    <row r="53" spans="1:4" x14ac:dyDescent="0.25">
      <c r="A53" s="131"/>
      <c r="B53" s="131"/>
      <c r="C53" s="135" t="s">
        <v>635</v>
      </c>
      <c r="D53" s="131" t="s">
        <v>636</v>
      </c>
    </row>
    <row r="54" spans="1:4" x14ac:dyDescent="0.25">
      <c r="A54" s="131"/>
      <c r="B54" s="131"/>
      <c r="C54" s="131" t="s">
        <v>622</v>
      </c>
      <c r="D54" s="131"/>
    </row>
    <row r="55" spans="1:4" x14ac:dyDescent="0.25">
      <c r="A55" s="131"/>
      <c r="B55" s="131"/>
      <c r="C55" s="131" t="s">
        <v>637</v>
      </c>
      <c r="D55" s="131"/>
    </row>
    <row r="56" spans="1:4" x14ac:dyDescent="0.25">
      <c r="A56" s="131"/>
      <c r="B56" s="131"/>
      <c r="C56" s="131" t="s">
        <v>638</v>
      </c>
      <c r="D56" s="131"/>
    </row>
    <row r="57" spans="1:4" x14ac:dyDescent="0.25">
      <c r="A57" s="131"/>
      <c r="B57" s="131"/>
      <c r="C57" s="135" t="s">
        <v>639</v>
      </c>
      <c r="D57" s="131"/>
    </row>
    <row r="58" spans="1:4" x14ac:dyDescent="0.25">
      <c r="A58" s="131"/>
      <c r="B58" s="131"/>
      <c r="C58" s="131" t="s">
        <v>613</v>
      </c>
      <c r="D58" s="131"/>
    </row>
    <row r="59" spans="1:4" x14ac:dyDescent="0.25">
      <c r="A59" s="133"/>
      <c r="B59" s="133"/>
      <c r="C59" s="133" t="s">
        <v>640</v>
      </c>
      <c r="D59" s="133"/>
    </row>
    <row r="60" spans="1:4" x14ac:dyDescent="0.25">
      <c r="A60" s="129" t="s">
        <v>216</v>
      </c>
      <c r="B60" s="129" t="s">
        <v>24</v>
      </c>
      <c r="C60" s="129" t="s">
        <v>641</v>
      </c>
      <c r="D60" s="129" t="s">
        <v>642</v>
      </c>
    </row>
    <row r="61" spans="1:4" x14ac:dyDescent="0.25">
      <c r="A61" s="135"/>
      <c r="B61" s="131"/>
      <c r="C61" s="131" t="s">
        <v>643</v>
      </c>
      <c r="D61" s="131" t="s">
        <v>644</v>
      </c>
    </row>
    <row r="62" spans="1:4" x14ac:dyDescent="0.25">
      <c r="A62" s="131"/>
      <c r="B62" s="131"/>
      <c r="C62" s="131" t="s">
        <v>645</v>
      </c>
      <c r="D62" s="131" t="s">
        <v>646</v>
      </c>
    </row>
    <row r="63" spans="1:4" x14ac:dyDescent="0.25">
      <c r="A63" s="131"/>
      <c r="B63" s="131"/>
      <c r="C63" s="131" t="s">
        <v>647</v>
      </c>
      <c r="D63" s="131" t="s">
        <v>648</v>
      </c>
    </row>
    <row r="64" spans="1:4" x14ac:dyDescent="0.25">
      <c r="A64" s="131"/>
      <c r="B64" s="131"/>
      <c r="C64" s="131" t="s">
        <v>649</v>
      </c>
      <c r="D64" s="131" t="s">
        <v>650</v>
      </c>
    </row>
    <row r="65" spans="1:4" x14ac:dyDescent="0.25">
      <c r="A65" s="133"/>
      <c r="B65" s="133"/>
      <c r="C65" s="133"/>
      <c r="D65" s="133" t="s">
        <v>651</v>
      </c>
    </row>
    <row r="66" spans="1:4" x14ac:dyDescent="0.25">
      <c r="A66" s="129" t="s">
        <v>25</v>
      </c>
      <c r="B66" s="129" t="s">
        <v>24</v>
      </c>
      <c r="C66" s="162" t="s">
        <v>652</v>
      </c>
      <c r="D66" s="129" t="s">
        <v>653</v>
      </c>
    </row>
    <row r="67" spans="1:4" x14ac:dyDescent="0.25">
      <c r="A67" s="131"/>
      <c r="B67" s="131"/>
      <c r="C67" s="131" t="s">
        <v>654</v>
      </c>
      <c r="D67" s="131" t="s">
        <v>655</v>
      </c>
    </row>
    <row r="68" spans="1:4" x14ac:dyDescent="0.25">
      <c r="A68" s="131"/>
      <c r="B68" s="131"/>
      <c r="C68" s="131" t="s">
        <v>656</v>
      </c>
      <c r="D68" s="131" t="s">
        <v>508</v>
      </c>
    </row>
    <row r="69" spans="1:4" x14ac:dyDescent="0.25">
      <c r="A69" s="131"/>
      <c r="B69" s="131"/>
      <c r="C69" s="131" t="s">
        <v>657</v>
      </c>
      <c r="D69" s="131" t="s">
        <v>658</v>
      </c>
    </row>
    <row r="70" spans="1:4" x14ac:dyDescent="0.25">
      <c r="A70" s="131"/>
      <c r="B70" s="131"/>
      <c r="C70" s="131" t="s">
        <v>659</v>
      </c>
      <c r="D70" s="131" t="s">
        <v>660</v>
      </c>
    </row>
    <row r="71" spans="1:4" x14ac:dyDescent="0.25">
      <c r="A71" s="131"/>
      <c r="B71" s="131"/>
      <c r="C71" s="131" t="s">
        <v>661</v>
      </c>
      <c r="D71" s="131"/>
    </row>
    <row r="72" spans="1:4" x14ac:dyDescent="0.25">
      <c r="A72" s="131"/>
      <c r="B72" s="131"/>
      <c r="C72" s="131" t="s">
        <v>662</v>
      </c>
      <c r="D72" s="131"/>
    </row>
    <row r="73" spans="1:4" x14ac:dyDescent="0.25">
      <c r="A73" s="131"/>
      <c r="B73" s="131"/>
      <c r="C73" s="131" t="s">
        <v>663</v>
      </c>
      <c r="D73" s="131"/>
    </row>
    <row r="74" spans="1:4" x14ac:dyDescent="0.25">
      <c r="A74" s="131"/>
      <c r="B74" s="131"/>
      <c r="C74" s="131" t="s">
        <v>664</v>
      </c>
      <c r="D74" s="131"/>
    </row>
    <row r="75" spans="1:4" x14ac:dyDescent="0.25">
      <c r="A75" s="133"/>
      <c r="B75" s="133"/>
      <c r="C75" s="133" t="s">
        <v>665</v>
      </c>
      <c r="D75" s="133"/>
    </row>
    <row r="76" spans="1:4" x14ac:dyDescent="0.25">
      <c r="A76" s="129" t="s">
        <v>666</v>
      </c>
      <c r="B76" s="129" t="s">
        <v>41</v>
      </c>
      <c r="C76" s="163" t="s">
        <v>667</v>
      </c>
      <c r="D76" s="164" t="s">
        <v>668</v>
      </c>
    </row>
    <row r="77" spans="1:4" x14ac:dyDescent="0.25">
      <c r="A77" s="131"/>
      <c r="B77" s="131"/>
      <c r="C77" s="165" t="s">
        <v>669</v>
      </c>
      <c r="D77" s="165" t="s">
        <v>670</v>
      </c>
    </row>
    <row r="78" spans="1:4" x14ac:dyDescent="0.25">
      <c r="A78" s="131"/>
      <c r="B78" s="131"/>
      <c r="C78" s="165" t="s">
        <v>671</v>
      </c>
      <c r="D78" s="165" t="s">
        <v>672</v>
      </c>
    </row>
    <row r="79" spans="1:4" x14ac:dyDescent="0.25">
      <c r="A79" s="131"/>
      <c r="B79" s="131"/>
      <c r="C79" s="165" t="s">
        <v>673</v>
      </c>
      <c r="D79" s="165" t="s">
        <v>674</v>
      </c>
    </row>
    <row r="80" spans="1:4" x14ac:dyDescent="0.25">
      <c r="A80" s="131"/>
      <c r="B80" s="131"/>
      <c r="C80" s="166" t="s">
        <v>675</v>
      </c>
      <c r="D80" s="165" t="s">
        <v>676</v>
      </c>
    </row>
    <row r="81" spans="1:4" x14ac:dyDescent="0.25">
      <c r="A81" s="131"/>
      <c r="B81" s="131"/>
      <c r="C81" s="165" t="s">
        <v>669</v>
      </c>
      <c r="D81" s="165" t="s">
        <v>677</v>
      </c>
    </row>
    <row r="82" spans="1:4" x14ac:dyDescent="0.25">
      <c r="A82" s="131"/>
      <c r="B82" s="131"/>
      <c r="C82" s="165" t="s">
        <v>671</v>
      </c>
      <c r="D82" s="165" t="s">
        <v>678</v>
      </c>
    </row>
    <row r="83" spans="1:4" x14ac:dyDescent="0.25">
      <c r="A83" s="131"/>
      <c r="B83" s="131"/>
      <c r="C83" s="165" t="s">
        <v>673</v>
      </c>
      <c r="D83" s="165"/>
    </row>
    <row r="84" spans="1:4" x14ac:dyDescent="0.25">
      <c r="A84" s="131"/>
      <c r="B84" s="131"/>
      <c r="C84" s="166" t="s">
        <v>679</v>
      </c>
      <c r="D84" s="131"/>
    </row>
    <row r="85" spans="1:4" x14ac:dyDescent="0.25">
      <c r="A85" s="131"/>
      <c r="B85" s="131"/>
      <c r="C85" s="165" t="s">
        <v>680</v>
      </c>
      <c r="D85" s="131"/>
    </row>
    <row r="86" spans="1:4" x14ac:dyDescent="0.25">
      <c r="A86" s="131"/>
      <c r="B86" s="131"/>
      <c r="C86" s="165" t="s">
        <v>681</v>
      </c>
      <c r="D86" s="131"/>
    </row>
    <row r="87" spans="1:4" x14ac:dyDescent="0.25">
      <c r="A87" s="131"/>
      <c r="B87" s="131"/>
      <c r="C87" s="165" t="s">
        <v>682</v>
      </c>
      <c r="D87" s="131"/>
    </row>
    <row r="88" spans="1:4" x14ac:dyDescent="0.25">
      <c r="A88" s="131"/>
      <c r="B88" s="131"/>
      <c r="C88" s="166" t="s">
        <v>683</v>
      </c>
      <c r="D88" s="131"/>
    </row>
    <row r="89" spans="1:4" x14ac:dyDescent="0.25">
      <c r="A89" s="131"/>
      <c r="B89" s="131"/>
      <c r="C89" s="165" t="s">
        <v>586</v>
      </c>
      <c r="D89" s="131"/>
    </row>
    <row r="90" spans="1:4" x14ac:dyDescent="0.25">
      <c r="A90" s="131"/>
      <c r="B90" s="131"/>
      <c r="C90" s="165" t="s">
        <v>684</v>
      </c>
      <c r="D90" s="131"/>
    </row>
    <row r="91" spans="1:4" x14ac:dyDescent="0.25">
      <c r="A91" s="131"/>
      <c r="B91" s="131"/>
      <c r="C91" s="166" t="s">
        <v>589</v>
      </c>
      <c r="D91" s="131"/>
    </row>
    <row r="92" spans="1:4" x14ac:dyDescent="0.25">
      <c r="A92" s="131"/>
      <c r="B92" s="131"/>
      <c r="C92" s="165" t="s">
        <v>616</v>
      </c>
      <c r="D92" s="131"/>
    </row>
    <row r="93" spans="1:4" x14ac:dyDescent="0.25">
      <c r="A93" s="131"/>
      <c r="B93" s="131"/>
      <c r="C93" s="165" t="s">
        <v>684</v>
      </c>
      <c r="D93" s="131"/>
    </row>
    <row r="94" spans="1:4" x14ac:dyDescent="0.25">
      <c r="A94" s="131"/>
      <c r="B94" s="131"/>
      <c r="C94" s="165" t="s">
        <v>685</v>
      </c>
      <c r="D94" s="131"/>
    </row>
    <row r="95" spans="1:4" x14ac:dyDescent="0.25">
      <c r="A95" s="131"/>
      <c r="B95" s="131"/>
      <c r="C95" s="165" t="s">
        <v>686</v>
      </c>
      <c r="D95" s="131"/>
    </row>
    <row r="96" spans="1:4" x14ac:dyDescent="0.25">
      <c r="A96" s="131"/>
      <c r="B96" s="131"/>
      <c r="C96" s="165" t="s">
        <v>687</v>
      </c>
      <c r="D96" s="131"/>
    </row>
    <row r="97" spans="1:4" x14ac:dyDescent="0.25">
      <c r="A97" s="133"/>
      <c r="B97" s="133"/>
      <c r="C97" s="167" t="s">
        <v>688</v>
      </c>
      <c r="D97" s="133"/>
    </row>
    <row r="98" spans="1:4" ht="15" x14ac:dyDescent="0.25">
      <c r="A98" s="13"/>
      <c r="B98" s="13"/>
      <c r="C98" s="168"/>
      <c r="D98" s="168"/>
    </row>
    <row r="99" spans="1:4" ht="15" x14ac:dyDescent="0.25">
      <c r="A99" s="13"/>
      <c r="B99" s="13"/>
      <c r="C99" s="168"/>
      <c r="D99" s="168"/>
    </row>
    <row r="100" spans="1:4" ht="15" x14ac:dyDescent="0.25">
      <c r="A100" s="13"/>
      <c r="B100" s="13"/>
      <c r="C100" s="13"/>
      <c r="D100" s="168"/>
    </row>
    <row r="101" spans="1:4" ht="15" x14ac:dyDescent="0.25">
      <c r="A101" s="13"/>
      <c r="B101" s="13"/>
      <c r="C101" s="13"/>
      <c r="D101" s="168"/>
    </row>
    <row r="102" spans="1:4" x14ac:dyDescent="0.25">
      <c r="A102" s="13"/>
      <c r="B102" s="13"/>
      <c r="C102" s="13"/>
      <c r="D102" s="13"/>
    </row>
    <row r="103" spans="1:4" x14ac:dyDescent="0.25">
      <c r="A103" s="13"/>
      <c r="B103" s="13"/>
      <c r="C103" s="13"/>
      <c r="D103" s="13"/>
    </row>
    <row r="104" spans="1:4" x14ac:dyDescent="0.25">
      <c r="A104" s="13"/>
      <c r="B104" s="13"/>
      <c r="C104" s="13"/>
      <c r="D104" s="13"/>
    </row>
    <row r="105" spans="1:4" x14ac:dyDescent="0.25">
      <c r="A105" s="13"/>
      <c r="B105" s="13"/>
      <c r="C105" s="13"/>
      <c r="D105" s="13"/>
    </row>
    <row r="106" spans="1:4" x14ac:dyDescent="0.25">
      <c r="A106" s="13"/>
      <c r="B106" s="13"/>
      <c r="C106" s="13"/>
      <c r="D106" s="13"/>
    </row>
    <row r="107" spans="1:4" x14ac:dyDescent="0.25">
      <c r="A107" s="13"/>
      <c r="B107" s="13"/>
      <c r="C107" s="13"/>
      <c r="D107" s="13"/>
    </row>
    <row r="108" spans="1:4" x14ac:dyDescent="0.25">
      <c r="A108" s="13"/>
      <c r="B108" s="13"/>
      <c r="C108" s="13"/>
      <c r="D108" s="13"/>
    </row>
    <row r="109" spans="1:4" x14ac:dyDescent="0.25">
      <c r="A109" s="13"/>
      <c r="B109" s="13"/>
      <c r="C109" s="13"/>
      <c r="D109" s="13"/>
    </row>
    <row r="110" spans="1:4" x14ac:dyDescent="0.25">
      <c r="A110" s="13"/>
      <c r="B110" s="13"/>
      <c r="C110" s="13"/>
      <c r="D110" s="13"/>
    </row>
    <row r="111" spans="1:4" x14ac:dyDescent="0.25">
      <c r="A111" s="13"/>
      <c r="B111" s="13"/>
      <c r="C111" s="13"/>
      <c r="D111" s="13"/>
    </row>
    <row r="112" spans="1:4" x14ac:dyDescent="0.25">
      <c r="A112" s="13"/>
      <c r="B112" s="13"/>
      <c r="C112" s="13"/>
      <c r="D112" s="13"/>
    </row>
    <row r="113" spans="1:4" x14ac:dyDescent="0.25">
      <c r="A113" s="13"/>
      <c r="B113" s="13"/>
      <c r="C113" s="13"/>
      <c r="D113" s="13"/>
    </row>
    <row r="114" spans="1:4" x14ac:dyDescent="0.25">
      <c r="A114" s="13"/>
      <c r="B114" s="13"/>
      <c r="C114" s="13"/>
      <c r="D114" s="13"/>
    </row>
    <row r="115" spans="1:4" x14ac:dyDescent="0.25">
      <c r="A115" s="13"/>
      <c r="B115" s="13"/>
      <c r="C115" s="13"/>
      <c r="D115" s="13"/>
    </row>
    <row r="116" spans="1:4" x14ac:dyDescent="0.25">
      <c r="A116" s="13"/>
      <c r="B116" s="13"/>
      <c r="C116" s="13"/>
      <c r="D116" s="13"/>
    </row>
    <row r="117" spans="1:4" x14ac:dyDescent="0.25">
      <c r="A117" s="13"/>
      <c r="B117" s="13"/>
      <c r="C117" s="13"/>
      <c r="D117" s="13"/>
    </row>
    <row r="118" spans="1:4" x14ac:dyDescent="0.25">
      <c r="A118" s="13"/>
      <c r="B118" s="13"/>
      <c r="C118" s="13"/>
      <c r="D118" s="13"/>
    </row>
    <row r="119" spans="1:4" x14ac:dyDescent="0.25">
      <c r="A119" s="13"/>
      <c r="B119" s="13"/>
      <c r="C119" s="13"/>
      <c r="D119" s="13"/>
    </row>
    <row r="120" spans="1:4" x14ac:dyDescent="0.25">
      <c r="A120" s="13"/>
      <c r="B120" s="13"/>
      <c r="C120" s="13"/>
      <c r="D120" s="13"/>
    </row>
    <row r="121" spans="1:4" x14ac:dyDescent="0.25">
      <c r="A121" s="13"/>
      <c r="B121" s="13"/>
      <c r="C121" s="13"/>
      <c r="D121" s="13"/>
    </row>
    <row r="122" spans="1:4" x14ac:dyDescent="0.25">
      <c r="A122" s="13"/>
      <c r="B122" s="13"/>
      <c r="C122" s="13"/>
      <c r="D122" s="13"/>
    </row>
    <row r="123" spans="1:4" x14ac:dyDescent="0.25">
      <c r="A123" s="13"/>
      <c r="B123" s="13"/>
      <c r="C123" s="13"/>
      <c r="D123" s="13"/>
    </row>
    <row r="124" spans="1:4" x14ac:dyDescent="0.25">
      <c r="A124" s="13"/>
      <c r="B124" s="13"/>
      <c r="C124" s="13"/>
      <c r="D124" s="13"/>
    </row>
    <row r="125" spans="1:4" x14ac:dyDescent="0.25">
      <c r="A125" s="13"/>
      <c r="B125" s="13"/>
      <c r="C125" s="13"/>
      <c r="D125" s="13"/>
    </row>
    <row r="126" spans="1:4" x14ac:dyDescent="0.25">
      <c r="A126" s="13"/>
      <c r="B126" s="13"/>
      <c r="C126" s="13"/>
      <c r="D126" s="13"/>
    </row>
    <row r="127" spans="1:4" x14ac:dyDescent="0.25">
      <c r="A127" s="13"/>
      <c r="B127" s="13"/>
      <c r="C127" s="13"/>
      <c r="D127" s="13"/>
    </row>
    <row r="128" spans="1:4" x14ac:dyDescent="0.25">
      <c r="A128" s="13"/>
      <c r="B128" s="13"/>
      <c r="C128" s="13"/>
      <c r="D128" s="13"/>
    </row>
    <row r="129" spans="1:4" x14ac:dyDescent="0.25">
      <c r="A129" s="13"/>
      <c r="B129" s="13"/>
      <c r="C129" s="13"/>
      <c r="D129" s="13"/>
    </row>
    <row r="130" spans="1:4" x14ac:dyDescent="0.25">
      <c r="A130" s="13"/>
      <c r="B130" s="13"/>
      <c r="C130" s="13"/>
      <c r="D130" s="13"/>
    </row>
    <row r="131" spans="1:4" x14ac:dyDescent="0.25">
      <c r="A131" s="13"/>
      <c r="B131" s="13"/>
      <c r="C131" s="13"/>
      <c r="D131" s="13"/>
    </row>
    <row r="132" spans="1:4" x14ac:dyDescent="0.25">
      <c r="A132" s="13"/>
      <c r="B132" s="13"/>
      <c r="C132" s="13"/>
      <c r="D132" s="13"/>
    </row>
    <row r="133" spans="1:4" x14ac:dyDescent="0.25">
      <c r="A133" s="13"/>
      <c r="B133" s="13"/>
      <c r="C133" s="13"/>
      <c r="D133" s="13"/>
    </row>
    <row r="134" spans="1:4" x14ac:dyDescent="0.25">
      <c r="A134" s="13"/>
      <c r="B134" s="13"/>
      <c r="C134" s="13"/>
      <c r="D134" s="13"/>
    </row>
    <row r="135" spans="1:4" x14ac:dyDescent="0.25">
      <c r="A135" s="13"/>
      <c r="B135" s="13"/>
      <c r="C135" s="13"/>
      <c r="D135" s="13"/>
    </row>
    <row r="136" spans="1:4" x14ac:dyDescent="0.25">
      <c r="A136" s="13"/>
      <c r="B136" s="13"/>
      <c r="C136" s="13"/>
      <c r="D136" s="13"/>
    </row>
    <row r="137" spans="1:4" x14ac:dyDescent="0.25">
      <c r="A137" s="13"/>
      <c r="B137" s="13"/>
      <c r="C137" s="13"/>
      <c r="D137" s="13"/>
    </row>
    <row r="138" spans="1:4" x14ac:dyDescent="0.25">
      <c r="A138" s="13"/>
      <c r="B138" s="13"/>
      <c r="C138" s="13"/>
      <c r="D138" s="13"/>
    </row>
    <row r="139" spans="1:4" x14ac:dyDescent="0.25">
      <c r="A139" s="13"/>
      <c r="B139" s="13"/>
      <c r="C139" s="13"/>
      <c r="D139" s="13"/>
    </row>
    <row r="140" spans="1:4" x14ac:dyDescent="0.25">
      <c r="A140" s="13"/>
      <c r="B140" s="13"/>
      <c r="C140" s="13"/>
      <c r="D140" s="13"/>
    </row>
    <row r="141" spans="1:4" x14ac:dyDescent="0.25">
      <c r="A141" s="13"/>
      <c r="B141" s="13"/>
      <c r="C141" s="13"/>
      <c r="D141" s="13"/>
    </row>
    <row r="142" spans="1:4" x14ac:dyDescent="0.25">
      <c r="A142" s="13"/>
      <c r="B142" s="13"/>
      <c r="C142" s="13"/>
      <c r="D142" s="13"/>
    </row>
    <row r="143" spans="1:4" x14ac:dyDescent="0.25">
      <c r="A143" s="13"/>
      <c r="B143" s="13"/>
      <c r="C143" s="13"/>
      <c r="D143" s="13"/>
    </row>
    <row r="144" spans="1:4" x14ac:dyDescent="0.25">
      <c r="A144" s="13"/>
      <c r="B144" s="13"/>
      <c r="C144" s="13"/>
      <c r="D144" s="13"/>
    </row>
    <row r="145" spans="1:4" x14ac:dyDescent="0.25">
      <c r="A145" s="13"/>
      <c r="B145" s="13"/>
      <c r="C145" s="13"/>
      <c r="D145" s="13"/>
    </row>
    <row r="146" spans="1:4" x14ac:dyDescent="0.25">
      <c r="A146" s="13"/>
      <c r="B146" s="13"/>
      <c r="C146" s="13"/>
      <c r="D146" s="13"/>
    </row>
    <row r="147" spans="1:4" x14ac:dyDescent="0.25">
      <c r="A147" s="13"/>
      <c r="B147" s="13"/>
      <c r="C147" s="13"/>
      <c r="D147" s="13"/>
    </row>
    <row r="148" spans="1:4" x14ac:dyDescent="0.25">
      <c r="A148" s="13"/>
      <c r="B148" s="13"/>
      <c r="C148" s="13"/>
      <c r="D148" s="13"/>
    </row>
    <row r="149" spans="1:4" x14ac:dyDescent="0.25">
      <c r="A149" s="13"/>
      <c r="B149" s="13"/>
      <c r="C149" s="13"/>
      <c r="D149" s="13"/>
    </row>
    <row r="150" spans="1:4" x14ac:dyDescent="0.25">
      <c r="A150" s="13"/>
      <c r="B150" s="13"/>
      <c r="C150" s="13"/>
      <c r="D150" s="13"/>
    </row>
    <row r="151" spans="1:4" x14ac:dyDescent="0.25">
      <c r="A151" s="13"/>
      <c r="B151" s="13"/>
      <c r="C151" s="13"/>
      <c r="D151" s="13"/>
    </row>
    <row r="152" spans="1:4" x14ac:dyDescent="0.25">
      <c r="A152" s="13"/>
      <c r="B152" s="13"/>
      <c r="C152" s="13"/>
      <c r="D152" s="13"/>
    </row>
    <row r="153" spans="1:4" x14ac:dyDescent="0.25">
      <c r="A153" s="13"/>
      <c r="B153" s="13"/>
      <c r="C153" s="13"/>
      <c r="D153" s="13"/>
    </row>
    <row r="154" spans="1:4" x14ac:dyDescent="0.25">
      <c r="A154" s="13"/>
      <c r="B154" s="13"/>
      <c r="C154" s="13"/>
      <c r="D154" s="13"/>
    </row>
    <row r="155" spans="1:4" x14ac:dyDescent="0.25">
      <c r="A155" s="13"/>
      <c r="B155" s="13"/>
      <c r="C155" s="13"/>
      <c r="D155" s="13"/>
    </row>
    <row r="156" spans="1:4" x14ac:dyDescent="0.25">
      <c r="A156" s="13"/>
      <c r="B156" s="13"/>
      <c r="C156" s="13"/>
      <c r="D156" s="13"/>
    </row>
    <row r="157" spans="1:4" x14ac:dyDescent="0.25">
      <c r="A157" s="13"/>
      <c r="B157" s="13"/>
      <c r="C157" s="13"/>
      <c r="D157" s="13"/>
    </row>
    <row r="158" spans="1:4" x14ac:dyDescent="0.25">
      <c r="A158" s="13"/>
      <c r="B158" s="13"/>
      <c r="C158" s="13"/>
      <c r="D158" s="13"/>
    </row>
    <row r="159" spans="1:4" x14ac:dyDescent="0.25">
      <c r="A159" s="13"/>
      <c r="B159" s="13"/>
      <c r="C159" s="13"/>
      <c r="D159" s="13"/>
    </row>
    <row r="160" spans="1:4" x14ac:dyDescent="0.25">
      <c r="A160" s="13"/>
      <c r="B160" s="13"/>
      <c r="C160" s="13"/>
      <c r="D160" s="13"/>
    </row>
    <row r="161" spans="1:4" x14ac:dyDescent="0.25">
      <c r="A161" s="13"/>
      <c r="B161" s="13"/>
      <c r="C161" s="13"/>
      <c r="D161" s="13"/>
    </row>
    <row r="162" spans="1:4" x14ac:dyDescent="0.25">
      <c r="A162" s="13"/>
      <c r="B162" s="13"/>
      <c r="C162" s="13"/>
      <c r="D162" s="13"/>
    </row>
    <row r="163" spans="1:4" x14ac:dyDescent="0.25">
      <c r="A163" s="13"/>
      <c r="B163" s="13"/>
      <c r="C163" s="13"/>
      <c r="D163" s="13"/>
    </row>
    <row r="164" spans="1:4" x14ac:dyDescent="0.25">
      <c r="A164" s="13"/>
      <c r="B164" s="13"/>
      <c r="C164" s="13"/>
      <c r="D164" s="13"/>
    </row>
    <row r="165" spans="1:4" x14ac:dyDescent="0.25">
      <c r="A165" s="13"/>
      <c r="B165" s="13"/>
      <c r="C165" s="13"/>
      <c r="D165" s="13"/>
    </row>
    <row r="166" spans="1:4" x14ac:dyDescent="0.25">
      <c r="A166" s="13"/>
      <c r="B166" s="13"/>
      <c r="C166" s="13"/>
      <c r="D166" s="13"/>
    </row>
    <row r="167" spans="1:4" x14ac:dyDescent="0.25">
      <c r="A167" s="13"/>
      <c r="B167" s="13"/>
      <c r="C167" s="13"/>
      <c r="D167" s="13"/>
    </row>
    <row r="168" spans="1:4" x14ac:dyDescent="0.25">
      <c r="A168" s="13"/>
      <c r="B168" s="13"/>
      <c r="C168" s="13"/>
      <c r="D168" s="13"/>
    </row>
    <row r="169" spans="1:4" x14ac:dyDescent="0.25">
      <c r="A169" s="13"/>
      <c r="B169" s="13"/>
      <c r="C169" s="13"/>
      <c r="D169" s="13"/>
    </row>
    <row r="170" spans="1:4" x14ac:dyDescent="0.25">
      <c r="A170" s="13"/>
      <c r="B170" s="13"/>
      <c r="C170" s="13"/>
      <c r="D170" s="13"/>
    </row>
    <row r="171" spans="1:4" x14ac:dyDescent="0.25">
      <c r="A171" s="13"/>
      <c r="B171" s="13"/>
      <c r="C171" s="13"/>
      <c r="D171" s="13"/>
    </row>
    <row r="172" spans="1:4" x14ac:dyDescent="0.25">
      <c r="A172" s="13"/>
      <c r="B172" s="13"/>
      <c r="C172" s="13"/>
      <c r="D172" s="13"/>
    </row>
    <row r="173" spans="1:4" x14ac:dyDescent="0.25">
      <c r="A173" s="13"/>
      <c r="B173" s="13"/>
      <c r="C173" s="13"/>
      <c r="D173" s="13"/>
    </row>
    <row r="174" spans="1:4" x14ac:dyDescent="0.25">
      <c r="A174" s="13"/>
      <c r="B174" s="13"/>
      <c r="C174" s="13"/>
      <c r="D174" s="13"/>
    </row>
    <row r="175" spans="1:4" x14ac:dyDescent="0.25">
      <c r="A175" s="13"/>
      <c r="B175" s="13"/>
      <c r="C175" s="13"/>
      <c r="D175" s="13"/>
    </row>
    <row r="176" spans="1:4" x14ac:dyDescent="0.25">
      <c r="A176" s="13"/>
      <c r="B176" s="13"/>
      <c r="C176" s="13"/>
      <c r="D176" s="13"/>
    </row>
    <row r="177" spans="1:4" x14ac:dyDescent="0.25">
      <c r="A177" s="13"/>
      <c r="B177" s="13"/>
      <c r="C177" s="13"/>
      <c r="D177" s="13"/>
    </row>
    <row r="178" spans="1:4" x14ac:dyDescent="0.25">
      <c r="A178" s="13"/>
      <c r="B178" s="13"/>
      <c r="C178" s="13"/>
      <c r="D178" s="13"/>
    </row>
    <row r="179" spans="1:4" x14ac:dyDescent="0.25">
      <c r="A179" s="13"/>
      <c r="B179" s="13"/>
      <c r="C179" s="13"/>
      <c r="D179" s="13"/>
    </row>
    <row r="180" spans="1:4" x14ac:dyDescent="0.25">
      <c r="A180" s="13"/>
      <c r="B180" s="13"/>
      <c r="C180" s="13"/>
      <c r="D180" s="13"/>
    </row>
    <row r="181" spans="1:4" x14ac:dyDescent="0.25">
      <c r="A181" s="13"/>
      <c r="B181" s="13"/>
      <c r="C181" s="13"/>
      <c r="D181" s="13"/>
    </row>
    <row r="182" spans="1:4" x14ac:dyDescent="0.25">
      <c r="A182" s="13"/>
      <c r="B182" s="13"/>
      <c r="C182" s="13"/>
      <c r="D182" s="13"/>
    </row>
    <row r="183" spans="1:4" x14ac:dyDescent="0.25">
      <c r="A183" s="13"/>
      <c r="B183" s="13"/>
      <c r="C183" s="13"/>
      <c r="D183" s="13"/>
    </row>
    <row r="184" spans="1:4" x14ac:dyDescent="0.25">
      <c r="A184" s="13"/>
      <c r="B184" s="13"/>
      <c r="C184" s="13"/>
      <c r="D184" s="13"/>
    </row>
    <row r="185" spans="1:4" x14ac:dyDescent="0.25">
      <c r="A185" s="13"/>
      <c r="B185" s="13"/>
      <c r="C185" s="13"/>
      <c r="D185" s="13"/>
    </row>
    <row r="186" spans="1:4" x14ac:dyDescent="0.25">
      <c r="A186" s="13"/>
      <c r="B186" s="13"/>
      <c r="C186" s="13"/>
      <c r="D186" s="13"/>
    </row>
    <row r="187" spans="1:4" x14ac:dyDescent="0.25">
      <c r="A187" s="13"/>
      <c r="B187" s="13"/>
      <c r="C187" s="13"/>
      <c r="D187" s="13"/>
    </row>
    <row r="188" spans="1:4" x14ac:dyDescent="0.25">
      <c r="A188" s="13"/>
      <c r="B188" s="13"/>
      <c r="C188" s="13"/>
      <c r="D188" s="13"/>
    </row>
    <row r="189" spans="1:4" x14ac:dyDescent="0.25">
      <c r="A189" s="13"/>
      <c r="B189" s="13"/>
      <c r="C189" s="13"/>
      <c r="D189" s="13"/>
    </row>
    <row r="190" spans="1:4" x14ac:dyDescent="0.25">
      <c r="A190" s="13"/>
      <c r="B190" s="13"/>
      <c r="C190" s="13"/>
      <c r="D190" s="13"/>
    </row>
    <row r="191" spans="1:4" x14ac:dyDescent="0.25">
      <c r="A191" s="13"/>
      <c r="B191" s="13"/>
      <c r="C191" s="13"/>
      <c r="D191" s="13"/>
    </row>
    <row r="192" spans="1:4" x14ac:dyDescent="0.25">
      <c r="A192" s="13"/>
      <c r="B192" s="13"/>
      <c r="C192" s="13"/>
      <c r="D192" s="13"/>
    </row>
    <row r="193" spans="1:4" x14ac:dyDescent="0.25">
      <c r="A193" s="13"/>
      <c r="B193" s="13"/>
      <c r="C193" s="13"/>
      <c r="D193" s="13"/>
    </row>
    <row r="194" spans="1:4" x14ac:dyDescent="0.25">
      <c r="A194" s="13"/>
      <c r="B194" s="13"/>
      <c r="C194" s="13"/>
      <c r="D194" s="13"/>
    </row>
    <row r="195" spans="1:4" x14ac:dyDescent="0.25">
      <c r="A195" s="13"/>
      <c r="B195" s="13"/>
      <c r="C195" s="13"/>
      <c r="D195" s="13"/>
    </row>
    <row r="196" spans="1:4" x14ac:dyDescent="0.25">
      <c r="A196" s="13"/>
      <c r="B196" s="13"/>
      <c r="C196" s="13"/>
      <c r="D196" s="13"/>
    </row>
    <row r="197" spans="1:4" x14ac:dyDescent="0.25">
      <c r="A197" s="13"/>
      <c r="B197" s="13"/>
      <c r="C197" s="13"/>
      <c r="D197" s="13"/>
    </row>
    <row r="198" spans="1:4" x14ac:dyDescent="0.25">
      <c r="A198" s="13"/>
      <c r="B198" s="13"/>
      <c r="C198" s="13"/>
      <c r="D198" s="13"/>
    </row>
    <row r="199" spans="1:4" x14ac:dyDescent="0.25">
      <c r="A199" s="13"/>
      <c r="B199" s="13"/>
      <c r="C199" s="13"/>
      <c r="D199" s="13"/>
    </row>
    <row r="200" spans="1:4" x14ac:dyDescent="0.25">
      <c r="A200" s="13"/>
      <c r="B200" s="13"/>
      <c r="C200" s="13"/>
      <c r="D200" s="13"/>
    </row>
    <row r="201" spans="1:4" x14ac:dyDescent="0.25">
      <c r="A201" s="13"/>
      <c r="B201" s="13"/>
      <c r="C201" s="13"/>
      <c r="D201" s="13"/>
    </row>
    <row r="202" spans="1:4" x14ac:dyDescent="0.25">
      <c r="A202" s="13"/>
      <c r="B202" s="13"/>
      <c r="C202" s="13"/>
      <c r="D202" s="13"/>
    </row>
    <row r="203" spans="1:4" x14ac:dyDescent="0.25">
      <c r="A203" s="13"/>
      <c r="B203" s="13"/>
      <c r="C203" s="13"/>
      <c r="D203" s="13"/>
    </row>
    <row r="204" spans="1:4" x14ac:dyDescent="0.25">
      <c r="A204" s="13"/>
      <c r="B204" s="13"/>
      <c r="C204" s="13"/>
      <c r="D204" s="13"/>
    </row>
    <row r="205" spans="1:4" x14ac:dyDescent="0.25">
      <c r="A205" s="13"/>
      <c r="B205" s="13"/>
      <c r="C205" s="13"/>
      <c r="D205" s="13"/>
    </row>
    <row r="206" spans="1:4" x14ac:dyDescent="0.25">
      <c r="A206" s="13"/>
      <c r="B206" s="13"/>
      <c r="C206" s="13"/>
      <c r="D206" s="13"/>
    </row>
    <row r="207" spans="1:4" x14ac:dyDescent="0.25">
      <c r="A207" s="13"/>
      <c r="B207" s="13"/>
      <c r="C207" s="13"/>
      <c r="D207" s="13"/>
    </row>
    <row r="208" spans="1:4" x14ac:dyDescent="0.25">
      <c r="A208" s="13"/>
      <c r="B208" s="13"/>
      <c r="C208" s="13"/>
      <c r="D208" s="13"/>
    </row>
    <row r="209" spans="1:4" x14ac:dyDescent="0.25">
      <c r="A209" s="13"/>
      <c r="B209" s="13"/>
      <c r="C209" s="13"/>
      <c r="D209" s="13"/>
    </row>
    <row r="210" spans="1:4" x14ac:dyDescent="0.25">
      <c r="A210" s="13"/>
      <c r="B210" s="13"/>
      <c r="C210" s="13"/>
      <c r="D210" s="13"/>
    </row>
    <row r="211" spans="1:4" x14ac:dyDescent="0.25">
      <c r="A211" s="13"/>
      <c r="B211" s="13"/>
      <c r="C211" s="13"/>
      <c r="D211" s="13"/>
    </row>
    <row r="212" spans="1:4" x14ac:dyDescent="0.25">
      <c r="A212" s="13"/>
      <c r="B212" s="13"/>
      <c r="C212" s="13"/>
      <c r="D212" s="13"/>
    </row>
    <row r="213" spans="1:4" x14ac:dyDescent="0.25">
      <c r="A213" s="13"/>
      <c r="B213" s="13"/>
      <c r="C213" s="13"/>
      <c r="D213" s="13"/>
    </row>
    <row r="214" spans="1:4" x14ac:dyDescent="0.25">
      <c r="A214" s="13"/>
      <c r="B214" s="13"/>
      <c r="C214" s="13"/>
      <c r="D214" s="13"/>
    </row>
    <row r="215" spans="1:4" x14ac:dyDescent="0.25">
      <c r="A215" s="13"/>
      <c r="B215" s="13"/>
      <c r="C215" s="13"/>
      <c r="D215" s="13"/>
    </row>
    <row r="216" spans="1:4" x14ac:dyDescent="0.25">
      <c r="A216" s="13"/>
      <c r="B216" s="13"/>
      <c r="C216" s="13"/>
      <c r="D216" s="13"/>
    </row>
    <row r="217" spans="1:4" x14ac:dyDescent="0.25">
      <c r="A217" s="13"/>
      <c r="B217" s="13"/>
      <c r="C217" s="13"/>
      <c r="D217" s="13"/>
    </row>
    <row r="218" spans="1:4" x14ac:dyDescent="0.25">
      <c r="A218" s="13"/>
      <c r="B218" s="13"/>
      <c r="C218" s="13"/>
      <c r="D218" s="13"/>
    </row>
    <row r="219" spans="1:4" x14ac:dyDescent="0.25">
      <c r="A219" s="13"/>
      <c r="B219" s="13"/>
      <c r="C219" s="13"/>
      <c r="D219" s="13"/>
    </row>
    <row r="220" spans="1:4" x14ac:dyDescent="0.25">
      <c r="A220" s="13"/>
      <c r="B220" s="13"/>
      <c r="C220" s="13"/>
      <c r="D220" s="13"/>
    </row>
    <row r="221" spans="1:4" x14ac:dyDescent="0.25">
      <c r="A221" s="13"/>
      <c r="B221" s="13"/>
      <c r="C221" s="13"/>
      <c r="D221" s="13"/>
    </row>
    <row r="222" spans="1:4" x14ac:dyDescent="0.25">
      <c r="A222" s="13"/>
      <c r="B222" s="13"/>
      <c r="C222" s="13"/>
      <c r="D222" s="13"/>
    </row>
    <row r="223" spans="1:4" x14ac:dyDescent="0.25">
      <c r="A223" s="13"/>
      <c r="B223" s="13"/>
      <c r="C223" s="13"/>
      <c r="D223" s="13"/>
    </row>
    <row r="224" spans="1:4" x14ac:dyDescent="0.25">
      <c r="A224" s="13"/>
      <c r="B224" s="13"/>
      <c r="C224" s="13"/>
      <c r="D224" s="13"/>
    </row>
    <row r="225" spans="1:4" x14ac:dyDescent="0.25">
      <c r="A225" s="13"/>
      <c r="B225" s="13"/>
      <c r="C225" s="13"/>
      <c r="D225" s="13"/>
    </row>
    <row r="226" spans="1:4" x14ac:dyDescent="0.25">
      <c r="A226" s="13"/>
      <c r="B226" s="13"/>
      <c r="C226" s="13"/>
      <c r="D226" s="13"/>
    </row>
    <row r="227" spans="1:4" x14ac:dyDescent="0.25">
      <c r="A227" s="13"/>
      <c r="B227" s="13"/>
      <c r="C227" s="13"/>
      <c r="D227" s="13"/>
    </row>
    <row r="228" spans="1:4" x14ac:dyDescent="0.25">
      <c r="A228" s="13"/>
      <c r="B228" s="13"/>
      <c r="C228" s="13"/>
      <c r="D228" s="13"/>
    </row>
    <row r="229" spans="1:4" x14ac:dyDescent="0.25">
      <c r="A229" s="13"/>
      <c r="B229" s="13"/>
      <c r="C229" s="13"/>
      <c r="D229" s="13"/>
    </row>
    <row r="230" spans="1:4" x14ac:dyDescent="0.25">
      <c r="A230" s="13"/>
      <c r="B230" s="13"/>
      <c r="C230" s="13"/>
      <c r="D230" s="13"/>
    </row>
    <row r="231" spans="1:4" x14ac:dyDescent="0.25">
      <c r="A231" s="13"/>
      <c r="B231" s="13"/>
      <c r="C231" s="13"/>
      <c r="D231" s="13"/>
    </row>
    <row r="232" spans="1:4" x14ac:dyDescent="0.25">
      <c r="A232" s="13"/>
      <c r="B232" s="13"/>
      <c r="C232" s="13"/>
      <c r="D232" s="13"/>
    </row>
    <row r="233" spans="1:4" x14ac:dyDescent="0.25">
      <c r="A233" s="13"/>
      <c r="B233" s="13"/>
      <c r="C233" s="13"/>
      <c r="D233" s="13"/>
    </row>
    <row r="234" spans="1:4" x14ac:dyDescent="0.25">
      <c r="A234" s="13"/>
      <c r="B234" s="13"/>
      <c r="C234" s="13"/>
      <c r="D234" s="13"/>
    </row>
    <row r="235" spans="1:4" x14ac:dyDescent="0.25">
      <c r="A235" s="13"/>
      <c r="B235" s="13"/>
      <c r="C235" s="13"/>
      <c r="D235" s="13"/>
    </row>
    <row r="236" spans="1:4" x14ac:dyDescent="0.25">
      <c r="A236" s="13"/>
      <c r="B236" s="13"/>
      <c r="C236" s="13"/>
      <c r="D236" s="13"/>
    </row>
    <row r="237" spans="1:4" x14ac:dyDescent="0.25">
      <c r="A237" s="13"/>
      <c r="B237" s="13"/>
      <c r="C237" s="13"/>
      <c r="D237" s="13"/>
    </row>
    <row r="238" spans="1:4" x14ac:dyDescent="0.25">
      <c r="A238" s="13"/>
      <c r="B238" s="13"/>
      <c r="C238" s="13"/>
      <c r="D238" s="13"/>
    </row>
    <row r="239" spans="1:4" x14ac:dyDescent="0.25">
      <c r="A239" s="13"/>
      <c r="B239" s="13"/>
      <c r="C239" s="13"/>
      <c r="D239" s="13"/>
    </row>
    <row r="240" spans="1:4" x14ac:dyDescent="0.25">
      <c r="A240" s="13"/>
      <c r="B240" s="13"/>
      <c r="C240" s="13"/>
      <c r="D240" s="13"/>
    </row>
    <row r="241" spans="1:4" x14ac:dyDescent="0.25">
      <c r="A241" s="13"/>
      <c r="B241" s="13"/>
      <c r="C241" s="13"/>
      <c r="D241" s="13"/>
    </row>
    <row r="242" spans="1:4" x14ac:dyDescent="0.25">
      <c r="A242" s="13"/>
      <c r="B242" s="13"/>
      <c r="C242" s="13"/>
      <c r="D242" s="13"/>
    </row>
    <row r="243" spans="1:4" x14ac:dyDescent="0.25">
      <c r="A243" s="13"/>
      <c r="B243" s="13"/>
      <c r="C243" s="13"/>
      <c r="D243" s="13"/>
    </row>
    <row r="244" spans="1:4" x14ac:dyDescent="0.25">
      <c r="A244" s="13"/>
      <c r="B244" s="13"/>
      <c r="C244" s="13"/>
      <c r="D244" s="13"/>
    </row>
    <row r="245" spans="1:4" x14ac:dyDescent="0.25">
      <c r="A245" s="13"/>
      <c r="B245" s="13"/>
      <c r="C245" s="13"/>
      <c r="D245" s="13"/>
    </row>
    <row r="246" spans="1:4" x14ac:dyDescent="0.25">
      <c r="A246" s="13"/>
      <c r="B246" s="13"/>
      <c r="C246" s="13"/>
      <c r="D246" s="13"/>
    </row>
    <row r="247" spans="1:4" x14ac:dyDescent="0.25">
      <c r="A247" s="13"/>
      <c r="B247" s="13"/>
      <c r="C247" s="13"/>
      <c r="D247" s="13"/>
    </row>
    <row r="248" spans="1:4" x14ac:dyDescent="0.25">
      <c r="A248" s="13"/>
      <c r="B248" s="13"/>
      <c r="C248" s="13"/>
      <c r="D248" s="13"/>
    </row>
    <row r="249" spans="1:4" x14ac:dyDescent="0.25">
      <c r="A249" s="13"/>
      <c r="B249" s="13"/>
      <c r="C249" s="13"/>
      <c r="D249" s="13"/>
    </row>
    <row r="250" spans="1:4" x14ac:dyDescent="0.25">
      <c r="A250" s="13"/>
      <c r="B250" s="13"/>
      <c r="C250" s="13"/>
      <c r="D250" s="13"/>
    </row>
    <row r="251" spans="1:4" x14ac:dyDescent="0.25">
      <c r="A251" s="13"/>
      <c r="B251" s="13"/>
      <c r="C251" s="13"/>
      <c r="D251" s="13"/>
    </row>
    <row r="252" spans="1:4" x14ac:dyDescent="0.25">
      <c r="A252" s="13"/>
      <c r="B252" s="13"/>
      <c r="C252" s="13"/>
      <c r="D252" s="13"/>
    </row>
    <row r="253" spans="1:4" x14ac:dyDescent="0.25">
      <c r="A253" s="13"/>
      <c r="B253" s="13"/>
      <c r="C253" s="13"/>
      <c r="D253" s="13"/>
    </row>
    <row r="254" spans="1:4" x14ac:dyDescent="0.25">
      <c r="A254" s="13"/>
      <c r="B254" s="13"/>
      <c r="C254" s="13"/>
      <c r="D254" s="13"/>
    </row>
    <row r="255" spans="1:4" x14ac:dyDescent="0.25">
      <c r="A255" s="13"/>
      <c r="B255" s="13"/>
      <c r="C255" s="13"/>
      <c r="D255" s="13"/>
    </row>
    <row r="256" spans="1:4" x14ac:dyDescent="0.25">
      <c r="A256" s="13"/>
      <c r="B256" s="13"/>
      <c r="C256" s="13"/>
      <c r="D256" s="13"/>
    </row>
    <row r="257" spans="1:4" x14ac:dyDescent="0.25">
      <c r="A257" s="13"/>
      <c r="B257" s="13"/>
      <c r="C257" s="13"/>
      <c r="D257" s="13"/>
    </row>
    <row r="258" spans="1:4" x14ac:dyDescent="0.25">
      <c r="A258" s="13"/>
      <c r="B258" s="13"/>
      <c r="C258" s="13"/>
      <c r="D258" s="13"/>
    </row>
    <row r="259" spans="1:4" x14ac:dyDescent="0.25">
      <c r="A259" s="13"/>
      <c r="B259" s="13"/>
      <c r="C259" s="13"/>
      <c r="D259" s="13"/>
    </row>
    <row r="260" spans="1:4" x14ac:dyDescent="0.25">
      <c r="A260" s="13"/>
      <c r="B260" s="13"/>
      <c r="C260" s="13"/>
      <c r="D260" s="13"/>
    </row>
    <row r="261" spans="1:4" x14ac:dyDescent="0.25">
      <c r="A261" s="13"/>
      <c r="B261" s="13"/>
      <c r="C261" s="13"/>
      <c r="D261" s="13"/>
    </row>
    <row r="262" spans="1:4" x14ac:dyDescent="0.25">
      <c r="A262" s="13"/>
      <c r="B262" s="13"/>
      <c r="C262" s="13"/>
      <c r="D262" s="13"/>
    </row>
    <row r="263" spans="1:4" x14ac:dyDescent="0.25">
      <c r="A263" s="13"/>
      <c r="B263" s="13"/>
      <c r="C263" s="13"/>
      <c r="D263" s="13"/>
    </row>
    <row r="264" spans="1:4" x14ac:dyDescent="0.25">
      <c r="A264" s="13"/>
      <c r="B264" s="13"/>
      <c r="C264" s="13"/>
      <c r="D264" s="13"/>
    </row>
    <row r="265" spans="1:4" x14ac:dyDescent="0.25">
      <c r="A265" s="13"/>
      <c r="B265" s="13"/>
      <c r="C265" s="13"/>
      <c r="D265" s="13"/>
    </row>
    <row r="266" spans="1:4" x14ac:dyDescent="0.25">
      <c r="A266" s="13"/>
      <c r="B266" s="13"/>
      <c r="C266" s="13"/>
      <c r="D266" s="13"/>
    </row>
    <row r="267" spans="1:4" x14ac:dyDescent="0.25">
      <c r="A267" s="13"/>
      <c r="B267" s="13"/>
      <c r="C267" s="13"/>
      <c r="D267" s="13"/>
    </row>
    <row r="268" spans="1:4" x14ac:dyDescent="0.25">
      <c r="A268" s="13"/>
      <c r="B268" s="13"/>
      <c r="C268" s="13"/>
      <c r="D268" s="13"/>
    </row>
    <row r="269" spans="1:4" x14ac:dyDescent="0.25">
      <c r="A269" s="13"/>
      <c r="B269" s="13"/>
      <c r="C269" s="13"/>
      <c r="D269" s="13"/>
    </row>
    <row r="270" spans="1:4" x14ac:dyDescent="0.25">
      <c r="A270" s="13"/>
      <c r="B270" s="13"/>
      <c r="C270" s="13"/>
      <c r="D270" s="13"/>
    </row>
    <row r="271" spans="1:4" x14ac:dyDescent="0.25">
      <c r="A271" s="13"/>
      <c r="B271" s="13"/>
      <c r="C271" s="13"/>
      <c r="D271" s="13"/>
    </row>
    <row r="272" spans="1:4" x14ac:dyDescent="0.25">
      <c r="A272" s="13"/>
      <c r="B272" s="13"/>
      <c r="C272" s="13"/>
      <c r="D272" s="13"/>
    </row>
    <row r="273" spans="1:4" x14ac:dyDescent="0.25">
      <c r="A273" s="13"/>
      <c r="B273" s="13"/>
      <c r="C273" s="13"/>
      <c r="D273" s="13"/>
    </row>
    <row r="274" spans="1:4" x14ac:dyDescent="0.25">
      <c r="A274" s="13"/>
      <c r="B274" s="13"/>
      <c r="C274" s="13"/>
      <c r="D274" s="13"/>
    </row>
    <row r="275" spans="1:4" x14ac:dyDescent="0.25">
      <c r="A275" s="13"/>
      <c r="B275" s="13"/>
      <c r="C275" s="13"/>
      <c r="D275" s="13"/>
    </row>
    <row r="276" spans="1:4" x14ac:dyDescent="0.25">
      <c r="A276" s="13"/>
      <c r="B276" s="13"/>
      <c r="C276" s="13"/>
      <c r="D276" s="13"/>
    </row>
    <row r="277" spans="1:4" x14ac:dyDescent="0.25">
      <c r="A277" s="13"/>
      <c r="B277" s="13"/>
      <c r="C277" s="13"/>
      <c r="D277" s="13"/>
    </row>
    <row r="278" spans="1:4" x14ac:dyDescent="0.25">
      <c r="A278" s="13"/>
      <c r="B278" s="13"/>
      <c r="C278" s="13"/>
      <c r="D278" s="13"/>
    </row>
    <row r="279" spans="1:4" x14ac:dyDescent="0.25">
      <c r="A279" s="13"/>
      <c r="B279" s="13"/>
      <c r="C279" s="13"/>
      <c r="D279" s="13"/>
    </row>
    <row r="280" spans="1:4" x14ac:dyDescent="0.25">
      <c r="A280" s="13"/>
      <c r="B280" s="13"/>
      <c r="C280" s="13"/>
      <c r="D280" s="13"/>
    </row>
    <row r="281" spans="1:4" x14ac:dyDescent="0.25">
      <c r="A281" s="13"/>
      <c r="B281" s="13"/>
      <c r="C281" s="13"/>
      <c r="D281" s="13"/>
    </row>
    <row r="282" spans="1:4" x14ac:dyDescent="0.25">
      <c r="A282" s="13"/>
      <c r="B282" s="13"/>
      <c r="C282" s="13"/>
      <c r="D282" s="13"/>
    </row>
    <row r="283" spans="1:4" x14ac:dyDescent="0.25">
      <c r="A283" s="13"/>
      <c r="B283" s="13"/>
      <c r="C283" s="13"/>
      <c r="D283" s="13"/>
    </row>
    <row r="284" spans="1:4" x14ac:dyDescent="0.25">
      <c r="A284" s="13"/>
      <c r="B284" s="13"/>
      <c r="C284" s="13"/>
      <c r="D284" s="13"/>
    </row>
    <row r="285" spans="1:4" x14ac:dyDescent="0.25">
      <c r="A285" s="13"/>
      <c r="B285" s="13"/>
      <c r="C285" s="13"/>
      <c r="D285" s="13"/>
    </row>
    <row r="286" spans="1:4" x14ac:dyDescent="0.25">
      <c r="A286" s="13"/>
      <c r="B286" s="13"/>
      <c r="C286" s="13"/>
      <c r="D286" s="13"/>
    </row>
    <row r="287" spans="1:4" x14ac:dyDescent="0.25">
      <c r="A287" s="13"/>
      <c r="B287" s="13"/>
      <c r="C287" s="13"/>
      <c r="D287" s="13"/>
    </row>
    <row r="288" spans="1:4" x14ac:dyDescent="0.25">
      <c r="A288" s="13"/>
      <c r="B288" s="13"/>
      <c r="C288" s="13"/>
      <c r="D288" s="13"/>
    </row>
    <row r="289" spans="1:4" x14ac:dyDescent="0.25">
      <c r="A289" s="13"/>
      <c r="B289" s="13"/>
      <c r="C289" s="13"/>
      <c r="D289" s="13"/>
    </row>
    <row r="290" spans="1:4" x14ac:dyDescent="0.25">
      <c r="A290" s="13"/>
      <c r="B290" s="13"/>
      <c r="C290" s="13"/>
      <c r="D290" s="13"/>
    </row>
    <row r="291" spans="1:4" x14ac:dyDescent="0.25">
      <c r="A291" s="13"/>
      <c r="B291" s="13"/>
      <c r="C291" s="13"/>
      <c r="D291" s="13"/>
    </row>
    <row r="292" spans="1:4" x14ac:dyDescent="0.25">
      <c r="A292" s="13"/>
      <c r="B292" s="13"/>
      <c r="C292" s="13"/>
      <c r="D292" s="13"/>
    </row>
    <row r="293" spans="1:4" x14ac:dyDescent="0.25">
      <c r="A293" s="13"/>
      <c r="B293" s="13"/>
      <c r="C293" s="13"/>
      <c r="D293" s="13"/>
    </row>
    <row r="294" spans="1:4" x14ac:dyDescent="0.25">
      <c r="A294" s="13"/>
      <c r="B294" s="13"/>
      <c r="C294" s="13"/>
      <c r="D294" s="13"/>
    </row>
    <row r="295" spans="1:4" x14ac:dyDescent="0.25">
      <c r="A295" s="13"/>
      <c r="B295" s="13"/>
      <c r="C295" s="13"/>
      <c r="D295" s="13"/>
    </row>
    <row r="296" spans="1:4" x14ac:dyDescent="0.25">
      <c r="A296" s="13"/>
      <c r="B296" s="13"/>
      <c r="C296" s="13"/>
      <c r="D296" s="13"/>
    </row>
    <row r="297" spans="1:4" x14ac:dyDescent="0.25">
      <c r="A297" s="13"/>
      <c r="B297" s="13"/>
      <c r="C297" s="13"/>
      <c r="D297" s="13"/>
    </row>
    <row r="298" spans="1:4" x14ac:dyDescent="0.25">
      <c r="A298" s="13"/>
      <c r="B298" s="13"/>
      <c r="C298" s="13"/>
      <c r="D298" s="13"/>
    </row>
    <row r="299" spans="1:4" x14ac:dyDescent="0.25">
      <c r="A299" s="13"/>
      <c r="B299" s="13"/>
      <c r="C299" s="13"/>
      <c r="D299" s="13"/>
    </row>
    <row r="300" spans="1:4" x14ac:dyDescent="0.25">
      <c r="A300" s="13"/>
      <c r="B300" s="13"/>
      <c r="C300" s="13"/>
      <c r="D300" s="13"/>
    </row>
  </sheetData>
  <mergeCells count="2"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workbookViewId="0">
      <selection activeCell="A2" sqref="A2"/>
    </sheetView>
  </sheetViews>
  <sheetFormatPr baseColWidth="10" defaultColWidth="11.44140625" defaultRowHeight="13.2" x14ac:dyDescent="0.25"/>
  <cols>
    <col min="1" max="1" width="31.6640625" style="12" customWidth="1"/>
    <col min="2" max="2" width="22.5546875" style="12" customWidth="1"/>
    <col min="3" max="3" width="94.5546875" style="12" customWidth="1"/>
    <col min="4" max="16384" width="11.44140625" style="12"/>
  </cols>
  <sheetData>
    <row r="1" spans="1:8" x14ac:dyDescent="0.25">
      <c r="A1" s="5" t="s">
        <v>0</v>
      </c>
      <c r="B1" s="11"/>
    </row>
    <row r="2" spans="1:8" s="2" customFormat="1" ht="12" x14ac:dyDescent="0.25">
      <c r="A2" s="5" t="s">
        <v>790</v>
      </c>
      <c r="B2" s="1"/>
    </row>
    <row r="3" spans="1:8" x14ac:dyDescent="0.25">
      <c r="A3" s="5" t="s">
        <v>1</v>
      </c>
      <c r="B3" s="11"/>
    </row>
    <row r="4" spans="1:8" x14ac:dyDescent="0.25">
      <c r="B4" s="11"/>
    </row>
    <row r="5" spans="1:8" x14ac:dyDescent="0.25">
      <c r="A5" s="321" t="s">
        <v>689</v>
      </c>
      <c r="B5" s="321"/>
      <c r="C5" s="321"/>
    </row>
    <row r="7" spans="1:8" x14ac:dyDescent="0.25">
      <c r="A7" s="169" t="s">
        <v>4</v>
      </c>
      <c r="B7" s="170" t="s">
        <v>5</v>
      </c>
      <c r="C7" s="170" t="s">
        <v>690</v>
      </c>
      <c r="D7" s="171"/>
      <c r="E7" s="171"/>
      <c r="F7" s="171"/>
      <c r="G7" s="171"/>
      <c r="H7" s="171"/>
    </row>
    <row r="8" spans="1:8" x14ac:dyDescent="0.25">
      <c r="A8" s="172" t="s">
        <v>691</v>
      </c>
      <c r="B8" s="126" t="s">
        <v>21</v>
      </c>
      <c r="C8" s="126" t="s">
        <v>692</v>
      </c>
      <c r="D8" s="171"/>
      <c r="E8" s="171"/>
      <c r="F8" s="171"/>
      <c r="G8" s="171"/>
      <c r="H8" s="171"/>
    </row>
    <row r="9" spans="1:8" x14ac:dyDescent="0.25">
      <c r="A9" s="172" t="s">
        <v>693</v>
      </c>
      <c r="B9" s="126" t="s">
        <v>38</v>
      </c>
      <c r="C9" s="126" t="s">
        <v>694</v>
      </c>
      <c r="D9" s="171"/>
      <c r="E9" s="171"/>
      <c r="F9" s="171"/>
      <c r="G9" s="171"/>
      <c r="H9" s="171"/>
    </row>
    <row r="10" spans="1:8" x14ac:dyDescent="0.25">
      <c r="A10" s="172" t="s">
        <v>567</v>
      </c>
      <c r="B10" s="126" t="s">
        <v>42</v>
      </c>
      <c r="C10" s="126" t="s">
        <v>695</v>
      </c>
      <c r="D10" s="171"/>
      <c r="E10" s="171"/>
      <c r="F10" s="171"/>
      <c r="G10" s="171"/>
      <c r="H10" s="171"/>
    </row>
    <row r="11" spans="1:8" x14ac:dyDescent="0.25">
      <c r="A11" s="172" t="s">
        <v>214</v>
      </c>
      <c r="B11" s="126" t="s">
        <v>24</v>
      </c>
      <c r="C11" s="126" t="s">
        <v>696</v>
      </c>
      <c r="D11" s="171"/>
      <c r="E11" s="171" t="s">
        <v>593</v>
      </c>
      <c r="F11" s="171"/>
      <c r="G11" s="171"/>
      <c r="H11" s="171"/>
    </row>
    <row r="12" spans="1:8" x14ac:dyDescent="0.25">
      <c r="A12" s="173" t="s">
        <v>25</v>
      </c>
      <c r="B12" s="126" t="s">
        <v>24</v>
      </c>
      <c r="C12" s="126" t="s">
        <v>697</v>
      </c>
      <c r="D12" s="171"/>
      <c r="E12" s="171"/>
      <c r="F12" s="171"/>
      <c r="G12" s="171"/>
      <c r="H12" s="171"/>
    </row>
    <row r="13" spans="1:8" x14ac:dyDescent="0.25">
      <c r="A13" s="173" t="s">
        <v>19</v>
      </c>
      <c r="B13" s="126" t="s">
        <v>13</v>
      </c>
      <c r="C13" s="126" t="s">
        <v>698</v>
      </c>
      <c r="D13" s="171"/>
      <c r="E13" s="171"/>
      <c r="F13" s="171"/>
      <c r="G13" s="171"/>
      <c r="H13" s="171"/>
    </row>
    <row r="14" spans="1:8" x14ac:dyDescent="0.25">
      <c r="A14" s="173" t="s">
        <v>699</v>
      </c>
      <c r="B14" s="126" t="s">
        <v>13</v>
      </c>
      <c r="C14" s="126" t="s">
        <v>700</v>
      </c>
      <c r="D14" s="171"/>
      <c r="E14" s="171"/>
      <c r="F14" s="171"/>
      <c r="G14" s="171"/>
      <c r="H14" s="171"/>
    </row>
    <row r="15" spans="1:8" x14ac:dyDescent="0.25">
      <c r="A15" s="173" t="s">
        <v>285</v>
      </c>
      <c r="B15" s="126" t="s">
        <v>286</v>
      </c>
      <c r="C15" s="126" t="s">
        <v>701</v>
      </c>
      <c r="D15" s="171"/>
      <c r="E15" s="171"/>
      <c r="F15" s="171"/>
      <c r="G15" s="171"/>
      <c r="H15" s="171"/>
    </row>
    <row r="16" spans="1:8" x14ac:dyDescent="0.25">
      <c r="A16" s="173" t="s">
        <v>702</v>
      </c>
      <c r="B16" s="126" t="s">
        <v>13</v>
      </c>
      <c r="C16" s="126" t="s">
        <v>703</v>
      </c>
      <c r="D16" s="171"/>
      <c r="E16" s="171"/>
      <c r="F16" s="171" t="s">
        <v>593</v>
      </c>
      <c r="G16" s="171"/>
      <c r="H16" s="171"/>
    </row>
    <row r="17" spans="1:8" x14ac:dyDescent="0.25">
      <c r="A17" s="173" t="s">
        <v>704</v>
      </c>
      <c r="B17" s="126" t="s">
        <v>35</v>
      </c>
      <c r="C17" s="126" t="s">
        <v>705</v>
      </c>
      <c r="D17" s="171"/>
      <c r="E17" s="171"/>
      <c r="F17" s="171"/>
      <c r="G17" s="171"/>
      <c r="H17" s="171"/>
    </row>
    <row r="18" spans="1:8" x14ac:dyDescent="0.25">
      <c r="A18" s="173" t="s">
        <v>57</v>
      </c>
      <c r="B18" s="126" t="s">
        <v>58</v>
      </c>
      <c r="C18" s="126" t="s">
        <v>698</v>
      </c>
      <c r="D18" s="171"/>
      <c r="E18" s="171"/>
      <c r="F18" s="171"/>
      <c r="G18" s="171"/>
      <c r="H18" s="171"/>
    </row>
    <row r="19" spans="1:8" x14ac:dyDescent="0.25">
      <c r="A19" s="173" t="s">
        <v>706</v>
      </c>
      <c r="B19" s="126" t="s">
        <v>56</v>
      </c>
      <c r="C19" s="126" t="s">
        <v>698</v>
      </c>
      <c r="D19" s="171"/>
      <c r="E19" s="171"/>
      <c r="F19" s="171"/>
      <c r="G19" s="171"/>
      <c r="H19" s="171"/>
    </row>
    <row r="20" spans="1:8" x14ac:dyDescent="0.25">
      <c r="A20" s="173" t="s">
        <v>707</v>
      </c>
      <c r="B20" s="126" t="s">
        <v>52</v>
      </c>
      <c r="C20" s="126" t="s">
        <v>708</v>
      </c>
      <c r="D20" s="171"/>
      <c r="E20" s="171"/>
      <c r="F20" s="171"/>
      <c r="G20" s="171"/>
      <c r="H20" s="171"/>
    </row>
    <row r="21" spans="1:8" x14ac:dyDescent="0.25">
      <c r="A21" s="173" t="s">
        <v>709</v>
      </c>
      <c r="B21" s="126" t="s">
        <v>41</v>
      </c>
      <c r="C21" s="126" t="s">
        <v>710</v>
      </c>
      <c r="D21" s="171"/>
      <c r="E21" s="171"/>
      <c r="F21" s="171"/>
      <c r="G21" s="171"/>
      <c r="H21" s="171"/>
    </row>
    <row r="22" spans="1:8" x14ac:dyDescent="0.25">
      <c r="A22" s="173" t="s">
        <v>711</v>
      </c>
      <c r="B22" s="126" t="s">
        <v>54</v>
      </c>
      <c r="C22" s="126" t="s">
        <v>692</v>
      </c>
      <c r="D22" s="171"/>
      <c r="E22" s="171"/>
      <c r="F22" s="171"/>
      <c r="G22" s="171" t="s">
        <v>593</v>
      </c>
      <c r="H22" s="171"/>
    </row>
    <row r="23" spans="1:8" x14ac:dyDescent="0.25">
      <c r="A23" s="173" t="s">
        <v>216</v>
      </c>
      <c r="B23" s="126" t="s">
        <v>24</v>
      </c>
      <c r="C23" s="174" t="s">
        <v>697</v>
      </c>
      <c r="D23" s="171"/>
      <c r="E23" s="171"/>
      <c r="F23" s="171"/>
      <c r="G23" s="171"/>
      <c r="H23" s="171"/>
    </row>
    <row r="24" spans="1:8" x14ac:dyDescent="0.25">
      <c r="A24" s="173" t="s">
        <v>712</v>
      </c>
      <c r="B24" s="126" t="s">
        <v>223</v>
      </c>
      <c r="C24" s="174" t="s">
        <v>692</v>
      </c>
      <c r="D24" s="171"/>
      <c r="E24" s="171"/>
      <c r="F24" s="171"/>
      <c r="G24" s="171"/>
      <c r="H24" s="171"/>
    </row>
    <row r="25" spans="1:8" x14ac:dyDescent="0.25">
      <c r="A25" s="173" t="s">
        <v>713</v>
      </c>
      <c r="B25" s="126" t="s">
        <v>223</v>
      </c>
      <c r="C25" s="174" t="s">
        <v>714</v>
      </c>
      <c r="D25" s="171"/>
      <c r="E25" s="171"/>
      <c r="F25" s="171"/>
      <c r="G25" s="171"/>
      <c r="H25" s="171"/>
    </row>
    <row r="26" spans="1:8" x14ac:dyDescent="0.25">
      <c r="A26" s="173" t="s">
        <v>715</v>
      </c>
      <c r="B26" s="126" t="s">
        <v>49</v>
      </c>
      <c r="C26" s="174" t="s">
        <v>716</v>
      </c>
      <c r="D26" s="171"/>
      <c r="E26" s="171"/>
      <c r="F26" s="171"/>
      <c r="G26" s="171"/>
      <c r="H26" s="171"/>
    </row>
    <row r="27" spans="1:8" x14ac:dyDescent="0.25">
      <c r="A27" s="173" t="s">
        <v>64</v>
      </c>
      <c r="B27" s="126" t="s">
        <v>13</v>
      </c>
      <c r="C27" s="174" t="s">
        <v>697</v>
      </c>
      <c r="D27" s="171"/>
      <c r="E27" s="171"/>
      <c r="F27" s="171"/>
      <c r="G27" s="171"/>
      <c r="H27" s="171"/>
    </row>
    <row r="28" spans="1:8" x14ac:dyDescent="0.25">
      <c r="A28" s="176" t="s">
        <v>234</v>
      </c>
      <c r="B28" s="177" t="s">
        <v>234</v>
      </c>
      <c r="C28" s="176" t="s">
        <v>234</v>
      </c>
      <c r="D28" s="171"/>
      <c r="E28" s="171"/>
      <c r="F28" s="171"/>
      <c r="G28" s="171"/>
      <c r="H28" s="171"/>
    </row>
    <row r="29" spans="1:8" x14ac:dyDescent="0.25">
      <c r="A29" s="175" t="s">
        <v>100</v>
      </c>
      <c r="B29" s="126" t="s">
        <v>5</v>
      </c>
      <c r="C29" s="126" t="s">
        <v>690</v>
      </c>
      <c r="D29" s="171"/>
      <c r="E29" s="171"/>
      <c r="F29" s="171"/>
      <c r="G29" s="171"/>
      <c r="H29" s="171"/>
    </row>
    <row r="30" spans="1:8" x14ac:dyDescent="0.25">
      <c r="A30" s="173" t="s">
        <v>309</v>
      </c>
      <c r="B30" s="126" t="s">
        <v>13</v>
      </c>
      <c r="C30" s="174" t="s">
        <v>717</v>
      </c>
      <c r="D30" s="171"/>
      <c r="E30" s="171"/>
      <c r="F30" s="171"/>
      <c r="G30" s="171" t="s">
        <v>593</v>
      </c>
      <c r="H30" s="171"/>
    </row>
    <row r="31" spans="1:8" x14ac:dyDescent="0.25">
      <c r="A31" s="173" t="s">
        <v>108</v>
      </c>
      <c r="B31" s="126" t="s">
        <v>42</v>
      </c>
      <c r="C31" s="174" t="s">
        <v>718</v>
      </c>
      <c r="D31" s="171"/>
      <c r="E31" s="171"/>
      <c r="F31" s="171"/>
      <c r="G31" s="171"/>
      <c r="H31" s="171"/>
    </row>
    <row r="32" spans="1:8" x14ac:dyDescent="0.25">
      <c r="A32" s="173" t="s">
        <v>719</v>
      </c>
      <c r="B32" s="126" t="s">
        <v>13</v>
      </c>
      <c r="C32" s="174" t="s">
        <v>720</v>
      </c>
      <c r="D32" s="171"/>
      <c r="E32" s="171"/>
      <c r="F32" s="171"/>
      <c r="G32" s="171"/>
      <c r="H32" s="171"/>
    </row>
    <row r="33" spans="1:8" x14ac:dyDescent="0.25">
      <c r="A33" s="173" t="s">
        <v>721</v>
      </c>
      <c r="B33" s="126" t="s">
        <v>42</v>
      </c>
      <c r="C33" s="174" t="s">
        <v>720</v>
      </c>
      <c r="D33" s="171"/>
      <c r="E33" s="171"/>
      <c r="F33" s="171"/>
      <c r="G33" s="171"/>
      <c r="H33" s="171"/>
    </row>
    <row r="34" spans="1:8" x14ac:dyDescent="0.25">
      <c r="A34" s="173" t="s">
        <v>300</v>
      </c>
      <c r="B34" s="126" t="s">
        <v>41</v>
      </c>
      <c r="C34" s="174" t="s">
        <v>722</v>
      </c>
      <c r="D34" s="171"/>
      <c r="E34" s="171"/>
      <c r="F34" s="171"/>
      <c r="G34" s="171"/>
      <c r="H34" s="171"/>
    </row>
    <row r="35" spans="1:8" x14ac:dyDescent="0.25">
      <c r="A35" s="173" t="s">
        <v>414</v>
      </c>
      <c r="B35" s="126" t="s">
        <v>71</v>
      </c>
      <c r="C35" s="174" t="s">
        <v>720</v>
      </c>
      <c r="D35" s="171"/>
      <c r="E35" s="171"/>
      <c r="F35" s="171"/>
      <c r="G35" s="171"/>
      <c r="H35" s="171"/>
    </row>
    <row r="36" spans="1:8" x14ac:dyDescent="0.25">
      <c r="A36" s="173" t="s">
        <v>723</v>
      </c>
      <c r="B36" s="126" t="s">
        <v>43</v>
      </c>
      <c r="C36" s="174" t="s">
        <v>724</v>
      </c>
      <c r="D36" s="171"/>
      <c r="E36" s="171"/>
      <c r="F36" s="171"/>
      <c r="G36" s="171"/>
      <c r="H36" s="171"/>
    </row>
    <row r="37" spans="1:8" x14ac:dyDescent="0.25">
      <c r="A37" s="173" t="s">
        <v>335</v>
      </c>
      <c r="B37" s="126" t="s">
        <v>223</v>
      </c>
      <c r="C37" s="174" t="s">
        <v>725</v>
      </c>
      <c r="D37" s="171"/>
      <c r="E37" s="171"/>
      <c r="F37" s="171"/>
      <c r="G37" s="171"/>
      <c r="H37" s="171"/>
    </row>
    <row r="38" spans="1:8" x14ac:dyDescent="0.25">
      <c r="A38" s="173" t="s">
        <v>173</v>
      </c>
      <c r="B38" s="126" t="s">
        <v>24</v>
      </c>
      <c r="C38" s="174" t="s">
        <v>720</v>
      </c>
      <c r="D38" s="171"/>
      <c r="E38" s="171"/>
      <c r="F38" s="171"/>
      <c r="G38" s="171"/>
      <c r="H38" s="171"/>
    </row>
    <row r="39" spans="1:8" x14ac:dyDescent="0.25">
      <c r="A39" s="172" t="s">
        <v>726</v>
      </c>
      <c r="B39" s="126" t="s">
        <v>98</v>
      </c>
      <c r="C39" s="126" t="s">
        <v>724</v>
      </c>
      <c r="D39" s="171"/>
      <c r="E39" s="171"/>
      <c r="F39" s="171"/>
      <c r="G39" s="171"/>
      <c r="H39" s="171"/>
    </row>
  </sheetData>
  <mergeCells count="1">
    <mergeCell ref="A5:C5"/>
  </mergeCells>
  <pageMargins left="0.78740157480314965" right="0.78740157480314965" top="0.98425196850393704" bottom="0.98425196850393704" header="0.51181102362204722" footer="0.51181102362204722"/>
  <pageSetup paperSize="9" scale="8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A2" sqref="A2"/>
    </sheetView>
  </sheetViews>
  <sheetFormatPr baseColWidth="10" defaultColWidth="11.44140625" defaultRowHeight="11.4" x14ac:dyDescent="0.2"/>
  <cols>
    <col min="1" max="1" width="5.44140625" style="2" customWidth="1"/>
    <col min="2" max="2" width="31.88671875" style="2" customWidth="1"/>
    <col min="3" max="3" width="19.109375" style="2" customWidth="1"/>
    <col min="4" max="4" width="25.88671875" style="2" bestFit="1" customWidth="1"/>
    <col min="5" max="5" width="26.88671875" style="2" bestFit="1" customWidth="1"/>
    <col min="6" max="16384" width="11.44140625" style="2"/>
  </cols>
  <sheetData>
    <row r="1" spans="1:5" s="93" customFormat="1" ht="12" x14ac:dyDescent="0.25">
      <c r="A1" s="5" t="s">
        <v>0</v>
      </c>
      <c r="B1" s="92"/>
    </row>
    <row r="2" spans="1:5" ht="12" x14ac:dyDescent="0.25">
      <c r="A2" s="5" t="s">
        <v>790</v>
      </c>
      <c r="B2" s="1"/>
    </row>
    <row r="3" spans="1:5" s="93" customFormat="1" ht="12" x14ac:dyDescent="0.25">
      <c r="A3" s="5" t="s">
        <v>1</v>
      </c>
      <c r="B3" s="92"/>
    </row>
    <row r="5" spans="1:5" ht="12" x14ac:dyDescent="0.25">
      <c r="B5" s="341" t="s">
        <v>727</v>
      </c>
      <c r="C5" s="341"/>
      <c r="D5" s="341"/>
    </row>
    <row r="7" spans="1:5" x14ac:dyDescent="0.2">
      <c r="B7" s="338" t="s">
        <v>188</v>
      </c>
      <c r="C7" s="327" t="s">
        <v>5</v>
      </c>
      <c r="D7" s="334" t="s">
        <v>728</v>
      </c>
      <c r="E7" s="334" t="s">
        <v>729</v>
      </c>
    </row>
    <row r="8" spans="1:5" x14ac:dyDescent="0.2">
      <c r="B8" s="339"/>
      <c r="C8" s="330"/>
      <c r="D8" s="335"/>
      <c r="E8" s="335"/>
    </row>
    <row r="9" spans="1:5" ht="103.5" customHeight="1" x14ac:dyDescent="0.2">
      <c r="B9" s="327" t="s">
        <v>730</v>
      </c>
      <c r="C9" s="327" t="s">
        <v>24</v>
      </c>
      <c r="D9" s="178"/>
      <c r="E9" s="331"/>
    </row>
    <row r="10" spans="1:5" x14ac:dyDescent="0.2">
      <c r="B10" s="329"/>
      <c r="C10" s="329"/>
      <c r="D10" s="178" t="s">
        <v>731</v>
      </c>
      <c r="E10" s="337"/>
    </row>
    <row r="11" spans="1:5" x14ac:dyDescent="0.2">
      <c r="B11" s="336"/>
      <c r="C11" s="336"/>
      <c r="D11" s="178" t="s">
        <v>732</v>
      </c>
      <c r="E11" s="332"/>
    </row>
    <row r="12" spans="1:5" x14ac:dyDescent="0.2">
      <c r="B12" s="336"/>
      <c r="C12" s="336"/>
      <c r="D12" s="178" t="s">
        <v>733</v>
      </c>
      <c r="E12" s="332"/>
    </row>
    <row r="13" spans="1:5" x14ac:dyDescent="0.2">
      <c r="B13" s="336"/>
      <c r="C13" s="336"/>
      <c r="D13" s="178" t="s">
        <v>734</v>
      </c>
      <c r="E13" s="332"/>
    </row>
    <row r="14" spans="1:5" x14ac:dyDescent="0.2">
      <c r="B14" s="328"/>
      <c r="C14" s="328"/>
      <c r="D14" s="178" t="s">
        <v>735</v>
      </c>
      <c r="E14" s="333"/>
    </row>
    <row r="15" spans="1:5" x14ac:dyDescent="0.2">
      <c r="B15" s="180"/>
      <c r="C15" s="180"/>
      <c r="D15" s="181"/>
      <c r="E15" s="181"/>
    </row>
    <row r="16" spans="1:5" x14ac:dyDescent="0.2">
      <c r="B16" s="182"/>
      <c r="C16" s="180"/>
      <c r="D16" s="181"/>
      <c r="E16" s="181"/>
    </row>
    <row r="17" spans="2:5" ht="15" customHeight="1" x14ac:dyDescent="0.2">
      <c r="B17" s="338" t="s">
        <v>100</v>
      </c>
      <c r="C17" s="327" t="s">
        <v>5</v>
      </c>
      <c r="D17" s="334" t="s">
        <v>728</v>
      </c>
      <c r="E17" s="334" t="s">
        <v>729</v>
      </c>
    </row>
    <row r="18" spans="2:5" x14ac:dyDescent="0.2">
      <c r="B18" s="339"/>
      <c r="C18" s="330"/>
      <c r="D18" s="335"/>
      <c r="E18" s="335"/>
    </row>
    <row r="19" spans="2:5" x14ac:dyDescent="0.2">
      <c r="B19" s="340" t="s">
        <v>736</v>
      </c>
      <c r="C19" s="340" t="s">
        <v>737</v>
      </c>
      <c r="D19" s="178" t="s">
        <v>738</v>
      </c>
      <c r="E19" s="331"/>
    </row>
    <row r="20" spans="2:5" ht="18" customHeight="1" x14ac:dyDescent="0.2">
      <c r="B20" s="336"/>
      <c r="C20" s="336"/>
      <c r="D20" s="178" t="s">
        <v>739</v>
      </c>
      <c r="E20" s="345"/>
    </row>
    <row r="21" spans="2:5" ht="18" customHeight="1" x14ac:dyDescent="0.2">
      <c r="B21" s="336"/>
      <c r="C21" s="336"/>
      <c r="D21" s="183" t="s">
        <v>740</v>
      </c>
      <c r="E21" s="345"/>
    </row>
    <row r="22" spans="2:5" ht="18" customHeight="1" x14ac:dyDescent="0.2">
      <c r="B22" s="328"/>
      <c r="C22" s="328"/>
      <c r="D22" s="183" t="s">
        <v>735</v>
      </c>
      <c r="E22" s="346"/>
    </row>
    <row r="23" spans="2:5" x14ac:dyDescent="0.2">
      <c r="B23" s="327" t="s">
        <v>171</v>
      </c>
      <c r="C23" s="340" t="s">
        <v>737</v>
      </c>
      <c r="D23" s="183" t="s">
        <v>740</v>
      </c>
      <c r="E23" s="347"/>
    </row>
    <row r="24" spans="2:5" x14ac:dyDescent="0.2">
      <c r="B24" s="328"/>
      <c r="C24" s="344"/>
      <c r="D24" s="183" t="s">
        <v>735</v>
      </c>
      <c r="E24" s="346"/>
    </row>
    <row r="25" spans="2:5" x14ac:dyDescent="0.2">
      <c r="B25" s="327" t="s">
        <v>309</v>
      </c>
      <c r="C25" s="327" t="s">
        <v>13</v>
      </c>
      <c r="D25" s="178" t="s">
        <v>741</v>
      </c>
      <c r="E25" s="331"/>
    </row>
    <row r="26" spans="2:5" x14ac:dyDescent="0.2">
      <c r="B26" s="336"/>
      <c r="C26" s="336"/>
      <c r="D26" s="178" t="s">
        <v>740</v>
      </c>
      <c r="E26" s="332"/>
    </row>
    <row r="27" spans="2:5" x14ac:dyDescent="0.2">
      <c r="B27" s="336"/>
      <c r="C27" s="336"/>
      <c r="D27" s="178" t="s">
        <v>742</v>
      </c>
      <c r="E27" s="332"/>
    </row>
    <row r="28" spans="2:5" x14ac:dyDescent="0.2">
      <c r="B28" s="336"/>
      <c r="C28" s="336"/>
      <c r="D28" s="178" t="s">
        <v>743</v>
      </c>
      <c r="E28" s="332"/>
    </row>
    <row r="29" spans="2:5" x14ac:dyDescent="0.2">
      <c r="B29" s="336"/>
      <c r="C29" s="336"/>
      <c r="D29" s="178" t="s">
        <v>744</v>
      </c>
      <c r="E29" s="332"/>
    </row>
    <row r="30" spans="2:5" x14ac:dyDescent="0.2">
      <c r="B30" s="328"/>
      <c r="C30" s="328"/>
      <c r="D30" s="178" t="s">
        <v>745</v>
      </c>
      <c r="E30" s="333"/>
    </row>
    <row r="31" spans="2:5" x14ac:dyDescent="0.2">
      <c r="B31" s="327" t="s">
        <v>320</v>
      </c>
      <c r="C31" s="327" t="s">
        <v>13</v>
      </c>
      <c r="D31" s="331"/>
      <c r="E31" s="178" t="s">
        <v>746</v>
      </c>
    </row>
    <row r="32" spans="2:5" x14ac:dyDescent="0.2">
      <c r="B32" s="329"/>
      <c r="C32" s="329"/>
      <c r="D32" s="332"/>
      <c r="E32" s="178" t="s">
        <v>747</v>
      </c>
    </row>
    <row r="33" spans="2:5" x14ac:dyDescent="0.2">
      <c r="B33" s="330"/>
      <c r="C33" s="330"/>
      <c r="D33" s="333"/>
      <c r="E33" s="178" t="s">
        <v>735</v>
      </c>
    </row>
    <row r="34" spans="2:5" ht="14.4" x14ac:dyDescent="0.2">
      <c r="B34" s="327" t="s">
        <v>425</v>
      </c>
      <c r="C34" s="327" t="s">
        <v>38</v>
      </c>
      <c r="D34" s="184" t="s">
        <v>748</v>
      </c>
      <c r="E34" s="331"/>
    </row>
    <row r="35" spans="2:5" ht="128.25" customHeight="1" x14ac:dyDescent="0.2">
      <c r="B35" s="328"/>
      <c r="C35" s="328"/>
      <c r="D35" s="185"/>
      <c r="E35" s="333"/>
    </row>
    <row r="36" spans="2:5" ht="14.4" x14ac:dyDescent="0.2">
      <c r="B36" s="340" t="s">
        <v>749</v>
      </c>
      <c r="C36" s="340" t="s">
        <v>737</v>
      </c>
      <c r="D36" s="186" t="s">
        <v>750</v>
      </c>
      <c r="E36" s="179"/>
    </row>
    <row r="37" spans="2:5" ht="14.4" x14ac:dyDescent="0.2">
      <c r="B37" s="336"/>
      <c r="C37" s="336"/>
      <c r="D37" s="186" t="s">
        <v>751</v>
      </c>
      <c r="E37" s="179"/>
    </row>
    <row r="38" spans="2:5" ht="14.4" x14ac:dyDescent="0.2">
      <c r="B38" s="336"/>
      <c r="C38" s="336"/>
      <c r="D38" s="186" t="s">
        <v>735</v>
      </c>
      <c r="E38" s="179"/>
    </row>
    <row r="39" spans="2:5" ht="14.4" x14ac:dyDescent="0.2">
      <c r="B39" s="336"/>
      <c r="C39" s="336"/>
      <c r="D39" s="186" t="s">
        <v>752</v>
      </c>
      <c r="E39" s="179"/>
    </row>
    <row r="40" spans="2:5" ht="14.4" x14ac:dyDescent="0.2">
      <c r="B40" s="336"/>
      <c r="C40" s="336"/>
      <c r="D40" s="178" t="s">
        <v>753</v>
      </c>
      <c r="E40" s="179"/>
    </row>
    <row r="41" spans="2:5" ht="14.4" x14ac:dyDescent="0.2">
      <c r="B41" s="328"/>
      <c r="C41" s="328"/>
      <c r="D41" s="178" t="s">
        <v>754</v>
      </c>
      <c r="E41" s="179"/>
    </row>
    <row r="42" spans="2:5" x14ac:dyDescent="0.2">
      <c r="B42" s="340" t="s">
        <v>755</v>
      </c>
      <c r="C42" s="340" t="s">
        <v>737</v>
      </c>
      <c r="D42" s="186" t="s">
        <v>750</v>
      </c>
      <c r="E42" s="342"/>
    </row>
    <row r="43" spans="2:5" x14ac:dyDescent="0.2">
      <c r="B43" s="336"/>
      <c r="C43" s="336"/>
      <c r="D43" s="186" t="s">
        <v>751</v>
      </c>
      <c r="E43" s="343"/>
    </row>
    <row r="44" spans="2:5" x14ac:dyDescent="0.2">
      <c r="B44" s="336"/>
      <c r="C44" s="336"/>
      <c r="D44" s="186" t="s">
        <v>735</v>
      </c>
      <c r="E44" s="343"/>
    </row>
    <row r="45" spans="2:5" x14ac:dyDescent="0.2">
      <c r="B45" s="336"/>
      <c r="C45" s="336"/>
      <c r="D45" s="186" t="s">
        <v>752</v>
      </c>
      <c r="E45" s="343"/>
    </row>
    <row r="46" spans="2:5" x14ac:dyDescent="0.2">
      <c r="B46" s="336"/>
      <c r="C46" s="336"/>
      <c r="D46" s="178" t="s">
        <v>753</v>
      </c>
      <c r="E46" s="343"/>
    </row>
    <row r="47" spans="2:5" x14ac:dyDescent="0.2">
      <c r="B47" s="328"/>
      <c r="C47" s="328"/>
      <c r="D47" s="178" t="s">
        <v>754</v>
      </c>
      <c r="E47" s="344"/>
    </row>
    <row r="48" spans="2:5" x14ac:dyDescent="0.2">
      <c r="B48" s="327" t="s">
        <v>176</v>
      </c>
      <c r="C48" s="327" t="s">
        <v>43</v>
      </c>
      <c r="D48" s="178" t="s">
        <v>735</v>
      </c>
      <c r="E48" s="331"/>
    </row>
    <row r="49" spans="2:5" x14ac:dyDescent="0.2">
      <c r="B49" s="329"/>
      <c r="C49" s="329"/>
      <c r="D49" s="178" t="s">
        <v>740</v>
      </c>
      <c r="E49" s="332"/>
    </row>
    <row r="50" spans="2:5" x14ac:dyDescent="0.2">
      <c r="B50" s="329"/>
      <c r="C50" s="329"/>
      <c r="D50" s="178" t="s">
        <v>744</v>
      </c>
      <c r="E50" s="332"/>
    </row>
    <row r="51" spans="2:5" x14ac:dyDescent="0.2">
      <c r="B51" s="329"/>
      <c r="C51" s="329"/>
      <c r="D51" s="178" t="s">
        <v>741</v>
      </c>
      <c r="E51" s="332"/>
    </row>
    <row r="52" spans="2:5" x14ac:dyDescent="0.2">
      <c r="B52" s="330"/>
      <c r="C52" s="330"/>
      <c r="D52" s="178" t="s">
        <v>756</v>
      </c>
      <c r="E52" s="333"/>
    </row>
  </sheetData>
  <mergeCells count="35">
    <mergeCell ref="B48:B52"/>
    <mergeCell ref="C48:C52"/>
    <mergeCell ref="E48:E52"/>
    <mergeCell ref="B5:D5"/>
    <mergeCell ref="E34:E35"/>
    <mergeCell ref="B36:B41"/>
    <mergeCell ref="C36:C41"/>
    <mergeCell ref="B42:B47"/>
    <mergeCell ref="C42:C47"/>
    <mergeCell ref="E42:E47"/>
    <mergeCell ref="E19:E22"/>
    <mergeCell ref="B23:B24"/>
    <mergeCell ref="C23:C24"/>
    <mergeCell ref="E23:E24"/>
    <mergeCell ref="B25:B30"/>
    <mergeCell ref="C25:C30"/>
    <mergeCell ref="E25:E30"/>
    <mergeCell ref="E7:E8"/>
    <mergeCell ref="B9:B14"/>
    <mergeCell ref="C9:C14"/>
    <mergeCell ref="E9:E14"/>
    <mergeCell ref="B17:B18"/>
    <mergeCell ref="C17:C18"/>
    <mergeCell ref="D17:D18"/>
    <mergeCell ref="E17:E18"/>
    <mergeCell ref="B19:B22"/>
    <mergeCell ref="C19:C22"/>
    <mergeCell ref="B7:B8"/>
    <mergeCell ref="C7:C8"/>
    <mergeCell ref="D7:D8"/>
    <mergeCell ref="B34:B35"/>
    <mergeCell ref="C34:C35"/>
    <mergeCell ref="B31:B33"/>
    <mergeCell ref="C31:C33"/>
    <mergeCell ref="D31:D33"/>
  </mergeCells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"/>
  <sheetViews>
    <sheetView workbookViewId="0">
      <selection activeCell="A2" sqref="A2"/>
    </sheetView>
  </sheetViews>
  <sheetFormatPr baseColWidth="10" defaultColWidth="8.88671875" defaultRowHeight="14.4" x14ac:dyDescent="0.3"/>
  <cols>
    <col min="1" max="1" width="5.88671875" customWidth="1"/>
    <col min="2" max="2" width="13.88671875" bestFit="1" customWidth="1"/>
    <col min="3" max="3" width="16.5546875" bestFit="1" customWidth="1"/>
    <col min="5" max="5" width="16.33203125" bestFit="1" customWidth="1"/>
    <col min="6" max="7" width="16.33203125" customWidth="1"/>
    <col min="10" max="10" width="13.44140625" customWidth="1"/>
  </cols>
  <sheetData>
    <row r="1" spans="1:28" x14ac:dyDescent="0.3">
      <c r="A1" s="5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x14ac:dyDescent="0.3">
      <c r="A2" s="5" t="s">
        <v>790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x14ac:dyDescent="0.3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x14ac:dyDescent="0.3">
      <c r="A5" s="306" t="s">
        <v>757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</row>
    <row r="8" spans="1:28" s="109" customFormat="1" ht="28.8" x14ac:dyDescent="0.3">
      <c r="B8" s="110" t="s">
        <v>758</v>
      </c>
      <c r="C8" s="110" t="s">
        <v>5</v>
      </c>
      <c r="D8" s="110" t="s">
        <v>759</v>
      </c>
      <c r="E8" s="110" t="s">
        <v>760</v>
      </c>
      <c r="F8" s="111" t="s">
        <v>761</v>
      </c>
      <c r="G8" s="111" t="s">
        <v>762</v>
      </c>
      <c r="H8" s="110" t="s">
        <v>763</v>
      </c>
      <c r="I8" s="110" t="s">
        <v>764</v>
      </c>
      <c r="J8" s="111" t="s">
        <v>765</v>
      </c>
      <c r="K8" s="110" t="s">
        <v>766</v>
      </c>
      <c r="L8" s="110" t="s">
        <v>767</v>
      </c>
    </row>
    <row r="9" spans="1:28" x14ac:dyDescent="0.3">
      <c r="B9" s="112" t="s">
        <v>215</v>
      </c>
      <c r="C9" s="112" t="s">
        <v>24</v>
      </c>
      <c r="D9" s="112" t="s">
        <v>768</v>
      </c>
      <c r="E9" s="112" t="s">
        <v>769</v>
      </c>
      <c r="F9" s="113" t="s">
        <v>770</v>
      </c>
      <c r="G9" s="112">
        <v>2023</v>
      </c>
      <c r="H9" s="113" t="s">
        <v>771</v>
      </c>
      <c r="I9" s="113" t="s">
        <v>771</v>
      </c>
      <c r="J9" s="112">
        <v>5</v>
      </c>
      <c r="K9" s="113" t="s">
        <v>772</v>
      </c>
      <c r="L9" s="112">
        <v>2</v>
      </c>
    </row>
  </sheetData>
  <mergeCells count="1">
    <mergeCell ref="A5:L5"/>
  </mergeCells>
  <pageMargins left="0.7" right="0.7" top="0.75" bottom="0.75" header="0.3" footer="0.3"/>
  <pageSetup paperSize="9" scale="9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workbookViewId="0">
      <selection activeCell="M19" sqref="M19"/>
    </sheetView>
  </sheetViews>
  <sheetFormatPr baseColWidth="10" defaultColWidth="11.44140625" defaultRowHeight="14.4" x14ac:dyDescent="0.3"/>
  <cols>
    <col min="1" max="1" width="5.44140625" customWidth="1"/>
    <col min="2" max="2" width="24.6640625" bestFit="1" customWidth="1"/>
    <col min="3" max="3" width="18.33203125" bestFit="1" customWidth="1"/>
    <col min="9" max="9" width="15.88671875" customWidth="1"/>
  </cols>
  <sheetData>
    <row r="1" spans="1:12" x14ac:dyDescent="0.3">
      <c r="A1" s="5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3">
      <c r="A2" s="5" t="s">
        <v>790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3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2"/>
      <c r="L3" s="2"/>
    </row>
    <row r="4" spans="1:12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2"/>
      <c r="L4" s="2"/>
    </row>
    <row r="5" spans="1:12" x14ac:dyDescent="0.3">
      <c r="A5" s="306" t="s">
        <v>773</v>
      </c>
      <c r="B5" s="306"/>
      <c r="C5" s="306"/>
      <c r="D5" s="306"/>
      <c r="E5" s="306"/>
      <c r="F5" s="306"/>
      <c r="G5" s="306"/>
      <c r="H5" s="306"/>
      <c r="I5" s="306"/>
      <c r="J5" s="5"/>
      <c r="K5" s="5"/>
      <c r="L5" s="5"/>
    </row>
    <row r="7" spans="1:12" ht="14.4" customHeight="1" x14ac:dyDescent="0.3">
      <c r="B7" s="308" t="s">
        <v>4</v>
      </c>
      <c r="C7" s="305" t="s">
        <v>5</v>
      </c>
      <c r="D7" s="348" t="s">
        <v>774</v>
      </c>
      <c r="E7" s="348" t="s">
        <v>775</v>
      </c>
      <c r="F7" s="348" t="s">
        <v>776</v>
      </c>
      <c r="G7" s="348" t="s">
        <v>777</v>
      </c>
      <c r="H7" s="352" t="s">
        <v>778</v>
      </c>
      <c r="I7" s="351" t="s">
        <v>779</v>
      </c>
    </row>
    <row r="8" spans="1:12" x14ac:dyDescent="0.3">
      <c r="B8" s="308"/>
      <c r="C8" s="305"/>
      <c r="D8" s="348"/>
      <c r="E8" s="348"/>
      <c r="F8" s="348"/>
      <c r="G8" s="348"/>
      <c r="H8" s="352"/>
      <c r="I8" s="328"/>
    </row>
    <row r="9" spans="1:12" x14ac:dyDescent="0.3">
      <c r="B9" s="35" t="s">
        <v>12</v>
      </c>
      <c r="C9" s="264" t="s">
        <v>13</v>
      </c>
      <c r="D9" s="277">
        <v>0</v>
      </c>
      <c r="E9" s="277" t="s">
        <v>780</v>
      </c>
      <c r="F9" s="277">
        <v>1</v>
      </c>
      <c r="G9" s="277" t="s">
        <v>781</v>
      </c>
      <c r="H9" s="278" t="s">
        <v>780</v>
      </c>
      <c r="I9" s="291"/>
    </row>
    <row r="10" spans="1:12" x14ac:dyDescent="0.3">
      <c r="B10" s="35" t="s">
        <v>16</v>
      </c>
      <c r="C10" s="264" t="s">
        <v>13</v>
      </c>
      <c r="D10" s="277" t="s">
        <v>781</v>
      </c>
      <c r="E10" s="277" t="s">
        <v>780</v>
      </c>
      <c r="F10" s="277">
        <v>1</v>
      </c>
      <c r="G10" s="277" t="s">
        <v>781</v>
      </c>
      <c r="H10" s="278" t="s">
        <v>780</v>
      </c>
      <c r="I10" s="291"/>
    </row>
    <row r="11" spans="1:12" x14ac:dyDescent="0.3">
      <c r="B11" s="35" t="s">
        <v>19</v>
      </c>
      <c r="C11" s="264" t="s">
        <v>13</v>
      </c>
      <c r="D11" s="277">
        <v>0</v>
      </c>
      <c r="E11" s="277" t="s">
        <v>781</v>
      </c>
      <c r="F11" s="277">
        <v>0</v>
      </c>
      <c r="G11" s="277" t="s">
        <v>780</v>
      </c>
      <c r="H11" s="278" t="s">
        <v>780</v>
      </c>
      <c r="I11" s="291"/>
    </row>
    <row r="12" spans="1:12" x14ac:dyDescent="0.3">
      <c r="B12" s="35" t="s">
        <v>20</v>
      </c>
      <c r="C12" s="264" t="s">
        <v>21</v>
      </c>
      <c r="D12" s="277">
        <v>0</v>
      </c>
      <c r="E12" s="277" t="s">
        <v>780</v>
      </c>
      <c r="F12" s="277">
        <v>1</v>
      </c>
      <c r="G12" s="277" t="s">
        <v>782</v>
      </c>
      <c r="H12" s="278" t="s">
        <v>780</v>
      </c>
      <c r="I12" s="291"/>
    </row>
    <row r="13" spans="1:12" x14ac:dyDescent="0.3">
      <c r="B13" s="35" t="s">
        <v>23</v>
      </c>
      <c r="C13" s="264" t="s">
        <v>24</v>
      </c>
      <c r="D13" s="277">
        <v>0</v>
      </c>
      <c r="E13" s="277" t="s">
        <v>780</v>
      </c>
      <c r="F13" s="277">
        <v>1</v>
      </c>
      <c r="G13" s="277" t="s">
        <v>780</v>
      </c>
      <c r="H13" s="278" t="s">
        <v>780</v>
      </c>
      <c r="I13" s="291" t="s">
        <v>783</v>
      </c>
    </row>
    <row r="14" spans="1:12" x14ac:dyDescent="0.3">
      <c r="B14" s="35" t="s">
        <v>25</v>
      </c>
      <c r="C14" s="264" t="s">
        <v>24</v>
      </c>
      <c r="D14" s="277">
        <v>0</v>
      </c>
      <c r="E14" s="277" t="s">
        <v>780</v>
      </c>
      <c r="F14" s="277">
        <v>1</v>
      </c>
      <c r="G14" s="277" t="s">
        <v>781</v>
      </c>
      <c r="H14" s="278" t="s">
        <v>780</v>
      </c>
      <c r="I14" s="291"/>
    </row>
    <row r="15" spans="1:12" x14ac:dyDescent="0.3">
      <c r="B15" s="35" t="s">
        <v>784</v>
      </c>
      <c r="C15" s="264" t="s">
        <v>24</v>
      </c>
      <c r="D15" s="277">
        <v>0</v>
      </c>
      <c r="E15" s="277" t="s">
        <v>780</v>
      </c>
      <c r="F15" s="277">
        <v>0</v>
      </c>
      <c r="G15" s="277" t="s">
        <v>781</v>
      </c>
      <c r="H15" s="278" t="s">
        <v>780</v>
      </c>
      <c r="I15" s="291"/>
    </row>
    <row r="16" spans="1:12" x14ac:dyDescent="0.3">
      <c r="B16" s="35" t="s">
        <v>29</v>
      </c>
      <c r="C16" s="264" t="s">
        <v>24</v>
      </c>
      <c r="D16" s="277">
        <v>0</v>
      </c>
      <c r="E16" s="277" t="s">
        <v>780</v>
      </c>
      <c r="F16" s="277">
        <v>0</v>
      </c>
      <c r="G16" s="277" t="s">
        <v>780</v>
      </c>
      <c r="H16" s="278" t="s">
        <v>780</v>
      </c>
      <c r="I16" s="291"/>
    </row>
    <row r="17" spans="2:9" x14ac:dyDescent="0.3">
      <c r="B17" s="35" t="s">
        <v>216</v>
      </c>
      <c r="C17" s="264" t="s">
        <v>24</v>
      </c>
      <c r="D17" s="277">
        <v>0</v>
      </c>
      <c r="E17" s="277" t="s">
        <v>781</v>
      </c>
      <c r="F17" s="277">
        <v>0</v>
      </c>
      <c r="G17" s="277" t="s">
        <v>780</v>
      </c>
      <c r="H17" s="278" t="s">
        <v>780</v>
      </c>
      <c r="I17" s="291"/>
    </row>
    <row r="18" spans="2:9" x14ac:dyDescent="0.3">
      <c r="B18" s="35" t="s">
        <v>34</v>
      </c>
      <c r="C18" s="264" t="s">
        <v>35</v>
      </c>
      <c r="D18" s="277">
        <v>0</v>
      </c>
      <c r="E18" s="277" t="s">
        <v>780</v>
      </c>
      <c r="F18" s="277">
        <v>1</v>
      </c>
      <c r="G18" s="277" t="s">
        <v>781</v>
      </c>
      <c r="H18" s="278" t="s">
        <v>781</v>
      </c>
      <c r="I18" s="291"/>
    </row>
    <row r="19" spans="2:9" x14ac:dyDescent="0.3">
      <c r="B19" s="35" t="s">
        <v>37</v>
      </c>
      <c r="C19" s="264" t="s">
        <v>38</v>
      </c>
      <c r="D19" s="277">
        <v>0</v>
      </c>
      <c r="E19" s="277" t="s">
        <v>780</v>
      </c>
      <c r="F19" s="277">
        <v>0</v>
      </c>
      <c r="G19" s="277" t="s">
        <v>781</v>
      </c>
      <c r="H19" s="278" t="s">
        <v>780</v>
      </c>
      <c r="I19" s="291"/>
    </row>
    <row r="20" spans="2:9" x14ac:dyDescent="0.3">
      <c r="B20" s="35" t="s">
        <v>41</v>
      </c>
      <c r="C20" s="264" t="s">
        <v>41</v>
      </c>
      <c r="D20" s="277">
        <v>0</v>
      </c>
      <c r="E20" s="277" t="s">
        <v>780</v>
      </c>
      <c r="F20" s="277">
        <v>1</v>
      </c>
      <c r="G20" s="277" t="s">
        <v>780</v>
      </c>
      <c r="H20" s="278" t="s">
        <v>780</v>
      </c>
      <c r="I20" s="291"/>
    </row>
    <row r="21" spans="2:9" x14ac:dyDescent="0.3">
      <c r="B21" s="35" t="s">
        <v>42</v>
      </c>
      <c r="C21" s="264" t="s">
        <v>42</v>
      </c>
      <c r="D21" s="277">
        <v>0</v>
      </c>
      <c r="E21" s="277" t="s">
        <v>780</v>
      </c>
      <c r="F21" s="277">
        <v>0</v>
      </c>
      <c r="G21" s="277" t="s">
        <v>781</v>
      </c>
      <c r="H21" s="278" t="s">
        <v>780</v>
      </c>
      <c r="I21" s="291"/>
    </row>
    <row r="22" spans="2:9" x14ac:dyDescent="0.3">
      <c r="B22" s="35" t="s">
        <v>45</v>
      </c>
      <c r="C22" s="264" t="s">
        <v>49</v>
      </c>
      <c r="D22" s="277">
        <v>0</v>
      </c>
      <c r="E22" s="277" t="s">
        <v>780</v>
      </c>
      <c r="F22" s="277">
        <v>0</v>
      </c>
      <c r="G22" s="277" t="s">
        <v>780</v>
      </c>
      <c r="H22" s="278" t="s">
        <v>780</v>
      </c>
      <c r="I22" s="291"/>
    </row>
    <row r="23" spans="2:9" x14ac:dyDescent="0.3">
      <c r="B23" s="35" t="s">
        <v>47</v>
      </c>
      <c r="C23" s="264" t="s">
        <v>49</v>
      </c>
      <c r="D23" s="277">
        <v>0</v>
      </c>
      <c r="E23" s="277" t="s">
        <v>780</v>
      </c>
      <c r="F23" s="277">
        <v>0</v>
      </c>
      <c r="G23" s="277" t="s">
        <v>780</v>
      </c>
      <c r="H23" s="278" t="s">
        <v>780</v>
      </c>
      <c r="I23" s="291"/>
    </row>
    <row r="24" spans="2:9" x14ac:dyDescent="0.3">
      <c r="B24" s="35" t="s">
        <v>51</v>
      </c>
      <c r="C24" s="264" t="s">
        <v>52</v>
      </c>
      <c r="D24" s="277">
        <v>0</v>
      </c>
      <c r="E24" s="277" t="s">
        <v>780</v>
      </c>
      <c r="F24" s="277">
        <v>1</v>
      </c>
      <c r="G24" s="277" t="s">
        <v>780</v>
      </c>
      <c r="H24" s="278" t="s">
        <v>781</v>
      </c>
      <c r="I24" s="291"/>
    </row>
    <row r="25" spans="2:9" x14ac:dyDescent="0.3">
      <c r="B25" s="35" t="s">
        <v>53</v>
      </c>
      <c r="C25" s="264" t="s">
        <v>54</v>
      </c>
      <c r="D25" s="277">
        <v>0</v>
      </c>
      <c r="E25" s="277" t="s">
        <v>780</v>
      </c>
      <c r="F25" s="277">
        <v>0</v>
      </c>
      <c r="G25" s="277" t="s">
        <v>780</v>
      </c>
      <c r="H25" s="278" t="s">
        <v>780</v>
      </c>
      <c r="I25" s="291"/>
    </row>
    <row r="26" spans="2:9" x14ac:dyDescent="0.3">
      <c r="B26" s="35" t="s">
        <v>56</v>
      </c>
      <c r="C26" s="264" t="s">
        <v>56</v>
      </c>
      <c r="D26" s="277">
        <v>0</v>
      </c>
      <c r="E26" s="277" t="s">
        <v>780</v>
      </c>
      <c r="F26" s="277">
        <v>0</v>
      </c>
      <c r="G26" s="277" t="s">
        <v>780</v>
      </c>
      <c r="H26" s="278" t="s">
        <v>780</v>
      </c>
      <c r="I26" s="291" t="s">
        <v>783</v>
      </c>
    </row>
    <row r="27" spans="2:9" x14ac:dyDescent="0.3">
      <c r="B27" s="35" t="s">
        <v>57</v>
      </c>
      <c r="C27" s="264" t="s">
        <v>58</v>
      </c>
      <c r="D27" s="277">
        <v>0</v>
      </c>
      <c r="E27" s="277" t="s">
        <v>780</v>
      </c>
      <c r="F27" s="277">
        <v>0</v>
      </c>
      <c r="G27" s="277" t="s">
        <v>780</v>
      </c>
      <c r="H27" s="278" t="s">
        <v>780</v>
      </c>
      <c r="I27" s="291"/>
    </row>
    <row r="28" spans="2:9" x14ac:dyDescent="0.3">
      <c r="B28" s="35" t="s">
        <v>59</v>
      </c>
      <c r="C28" s="264" t="s">
        <v>59</v>
      </c>
      <c r="D28" s="277">
        <v>0</v>
      </c>
      <c r="E28" s="277" t="s">
        <v>780</v>
      </c>
      <c r="F28" s="277">
        <v>2</v>
      </c>
      <c r="G28" s="277" t="s">
        <v>781</v>
      </c>
      <c r="H28" s="278" t="s">
        <v>780</v>
      </c>
      <c r="I28" s="291"/>
    </row>
    <row r="29" spans="2:9" x14ac:dyDescent="0.3">
      <c r="B29" s="279" t="s">
        <v>64</v>
      </c>
      <c r="C29" s="276" t="s">
        <v>13</v>
      </c>
      <c r="D29" s="277">
        <v>0</v>
      </c>
      <c r="E29" s="277" t="s">
        <v>780</v>
      </c>
      <c r="F29" s="277">
        <v>0</v>
      </c>
      <c r="G29" s="277" t="s">
        <v>780</v>
      </c>
      <c r="H29" s="278" t="s">
        <v>780</v>
      </c>
      <c r="I29" s="291"/>
    </row>
    <row r="30" spans="2:9" x14ac:dyDescent="0.3">
      <c r="B30" s="279" t="s">
        <v>76</v>
      </c>
      <c r="C30" s="276" t="s">
        <v>24</v>
      </c>
      <c r="D30" s="277">
        <v>0</v>
      </c>
      <c r="E30" s="277" t="s">
        <v>780</v>
      </c>
      <c r="F30" s="277">
        <v>0</v>
      </c>
      <c r="G30" s="277" t="s">
        <v>781</v>
      </c>
      <c r="H30" s="278" t="s">
        <v>780</v>
      </c>
      <c r="I30" s="291"/>
    </row>
    <row r="31" spans="2:9" x14ac:dyDescent="0.3">
      <c r="B31" s="279" t="s">
        <v>77</v>
      </c>
      <c r="C31" s="276" t="s">
        <v>24</v>
      </c>
      <c r="D31" s="277">
        <v>0</v>
      </c>
      <c r="E31" s="277" t="s">
        <v>780</v>
      </c>
      <c r="F31" s="277">
        <v>0</v>
      </c>
      <c r="G31" s="277" t="s">
        <v>781</v>
      </c>
      <c r="H31" s="278" t="s">
        <v>780</v>
      </c>
      <c r="I31" s="291"/>
    </row>
    <row r="32" spans="2:9" x14ac:dyDescent="0.3">
      <c r="B32" s="280"/>
      <c r="C32" s="281"/>
      <c r="D32" s="282"/>
      <c r="E32" s="282"/>
      <c r="F32" s="282"/>
      <c r="G32" s="282"/>
      <c r="H32" s="282"/>
      <c r="I32" s="292"/>
    </row>
    <row r="33" spans="2:9" ht="14.4" customHeight="1" x14ac:dyDescent="0.3">
      <c r="B33" s="309" t="s">
        <v>100</v>
      </c>
      <c r="C33" s="305" t="s">
        <v>5</v>
      </c>
      <c r="D33" s="348" t="s">
        <v>774</v>
      </c>
      <c r="E33" s="348" t="s">
        <v>775</v>
      </c>
      <c r="F33" s="348" t="s">
        <v>776</v>
      </c>
      <c r="G33" s="348" t="s">
        <v>777</v>
      </c>
      <c r="H33" s="352" t="s">
        <v>778</v>
      </c>
      <c r="I33" s="351" t="s">
        <v>779</v>
      </c>
    </row>
    <row r="34" spans="2:9" x14ac:dyDescent="0.3">
      <c r="B34" s="309"/>
      <c r="C34" s="305"/>
      <c r="D34" s="348"/>
      <c r="E34" s="348"/>
      <c r="F34" s="348"/>
      <c r="G34" s="348"/>
      <c r="H34" s="352"/>
      <c r="I34" s="328"/>
    </row>
    <row r="35" spans="2:9" x14ac:dyDescent="0.3">
      <c r="B35" s="283" t="s">
        <v>102</v>
      </c>
      <c r="C35" s="284" t="s">
        <v>42</v>
      </c>
      <c r="D35" s="277">
        <v>0</v>
      </c>
      <c r="E35" s="277"/>
      <c r="F35" s="277">
        <v>0</v>
      </c>
      <c r="G35" s="277" t="s">
        <v>780</v>
      </c>
      <c r="H35" s="278" t="s">
        <v>780</v>
      </c>
      <c r="I35" s="291"/>
    </row>
    <row r="36" spans="2:9" x14ac:dyDescent="0.3">
      <c r="B36" s="97" t="s">
        <v>105</v>
      </c>
      <c r="C36" s="98" t="s">
        <v>42</v>
      </c>
      <c r="D36" s="277">
        <v>0</v>
      </c>
      <c r="E36" s="277" t="s">
        <v>780</v>
      </c>
      <c r="F36" s="277">
        <v>0</v>
      </c>
      <c r="G36" s="277" t="s">
        <v>780</v>
      </c>
      <c r="H36" s="278" t="s">
        <v>780</v>
      </c>
      <c r="I36" s="291"/>
    </row>
    <row r="37" spans="2:9" x14ac:dyDescent="0.3">
      <c r="B37" s="97" t="s">
        <v>107</v>
      </c>
      <c r="C37" s="98" t="s">
        <v>42</v>
      </c>
      <c r="D37" s="277">
        <v>0</v>
      </c>
      <c r="E37" s="277" t="s">
        <v>780</v>
      </c>
      <c r="F37" s="277">
        <v>0</v>
      </c>
      <c r="G37" s="277" t="s">
        <v>780</v>
      </c>
      <c r="H37" s="278" t="s">
        <v>780</v>
      </c>
      <c r="I37" s="291"/>
    </row>
    <row r="38" spans="2:9" x14ac:dyDescent="0.3">
      <c r="B38" s="97" t="s">
        <v>108</v>
      </c>
      <c r="C38" s="98" t="s">
        <v>42</v>
      </c>
      <c r="D38" s="277">
        <v>0</v>
      </c>
      <c r="E38" s="277" t="s">
        <v>780</v>
      </c>
      <c r="F38" s="277">
        <v>0</v>
      </c>
      <c r="G38" s="277" t="s">
        <v>780</v>
      </c>
      <c r="H38" s="278" t="s">
        <v>780</v>
      </c>
      <c r="I38" s="291"/>
    </row>
    <row r="39" spans="2:9" x14ac:dyDescent="0.3">
      <c r="B39" s="97" t="s">
        <v>109</v>
      </c>
      <c r="C39" s="98" t="s">
        <v>38</v>
      </c>
      <c r="D39" s="277">
        <v>0</v>
      </c>
      <c r="E39" s="277" t="s">
        <v>780</v>
      </c>
      <c r="F39" s="277">
        <v>0</v>
      </c>
      <c r="G39" s="277" t="s">
        <v>781</v>
      </c>
      <c r="H39" s="278" t="s">
        <v>780</v>
      </c>
      <c r="I39" s="291"/>
    </row>
    <row r="40" spans="2:9" x14ac:dyDescent="0.3">
      <c r="B40" s="97" t="s">
        <v>113</v>
      </c>
      <c r="C40" s="98" t="s">
        <v>59</v>
      </c>
      <c r="D40" s="277"/>
      <c r="E40" s="277"/>
      <c r="F40" s="277">
        <v>0</v>
      </c>
      <c r="G40" s="277"/>
      <c r="H40" s="278"/>
      <c r="I40" s="291"/>
    </row>
    <row r="41" spans="2:9" x14ac:dyDescent="0.3">
      <c r="B41" s="97" t="s">
        <v>114</v>
      </c>
      <c r="C41" s="98" t="s">
        <v>59</v>
      </c>
      <c r="D41" s="277"/>
      <c r="E41" s="277"/>
      <c r="F41" s="277">
        <v>0</v>
      </c>
      <c r="G41" s="277" t="s">
        <v>780</v>
      </c>
      <c r="H41" s="278"/>
      <c r="I41" s="291"/>
    </row>
    <row r="42" spans="2:9" x14ac:dyDescent="0.3">
      <c r="B42" s="97" t="s">
        <v>116</v>
      </c>
      <c r="C42" s="98" t="s">
        <v>59</v>
      </c>
      <c r="D42" s="277"/>
      <c r="E42" s="277" t="s">
        <v>780</v>
      </c>
      <c r="F42" s="277">
        <v>0</v>
      </c>
      <c r="G42" s="277"/>
      <c r="H42" s="278"/>
      <c r="I42" s="291"/>
    </row>
    <row r="43" spans="2:9" x14ac:dyDescent="0.3">
      <c r="B43" s="97" t="s">
        <v>117</v>
      </c>
      <c r="C43" s="98" t="s">
        <v>58</v>
      </c>
      <c r="D43" s="277"/>
      <c r="E43" s="277" t="s">
        <v>780</v>
      </c>
      <c r="F43" s="277">
        <v>0</v>
      </c>
      <c r="G43" s="277" t="s">
        <v>785</v>
      </c>
      <c r="H43" s="278" t="s">
        <v>780</v>
      </c>
      <c r="I43" s="291"/>
    </row>
    <row r="44" spans="2:9" ht="57.6" x14ac:dyDescent="0.3">
      <c r="B44" s="97" t="s">
        <v>118</v>
      </c>
      <c r="C44" s="98" t="s">
        <v>56</v>
      </c>
      <c r="D44" s="277">
        <v>0</v>
      </c>
      <c r="E44" s="277">
        <v>0</v>
      </c>
      <c r="F44" s="277">
        <v>0</v>
      </c>
      <c r="G44" s="277">
        <v>0</v>
      </c>
      <c r="H44" s="278" t="s">
        <v>781</v>
      </c>
      <c r="I44" s="293" t="s">
        <v>786</v>
      </c>
    </row>
    <row r="45" spans="2:9" x14ac:dyDescent="0.3">
      <c r="B45" s="97" t="s">
        <v>119</v>
      </c>
      <c r="C45" s="98" t="s">
        <v>54</v>
      </c>
      <c r="D45" s="277"/>
      <c r="E45" s="277"/>
      <c r="F45" s="277"/>
      <c r="G45" s="277"/>
      <c r="H45" s="278"/>
      <c r="I45" s="291"/>
    </row>
    <row r="46" spans="2:9" x14ac:dyDescent="0.3">
      <c r="B46" s="97" t="s">
        <v>120</v>
      </c>
      <c r="C46" s="98" t="s">
        <v>41</v>
      </c>
      <c r="D46" s="277">
        <v>0</v>
      </c>
      <c r="E46" s="277" t="s">
        <v>781</v>
      </c>
      <c r="F46" s="277">
        <v>0</v>
      </c>
      <c r="G46" s="277" t="s">
        <v>780</v>
      </c>
      <c r="H46" s="278" t="s">
        <v>780</v>
      </c>
      <c r="I46" s="291"/>
    </row>
    <row r="47" spans="2:9" x14ac:dyDescent="0.3">
      <c r="B47" s="97" t="s">
        <v>121</v>
      </c>
      <c r="C47" s="98" t="s">
        <v>13</v>
      </c>
      <c r="D47" s="277"/>
      <c r="E47" s="277" t="s">
        <v>780</v>
      </c>
      <c r="F47" s="277">
        <v>0</v>
      </c>
      <c r="G47" s="277" t="s">
        <v>780</v>
      </c>
      <c r="H47" s="278" t="s">
        <v>780</v>
      </c>
      <c r="I47" s="291"/>
    </row>
    <row r="48" spans="2:9" x14ac:dyDescent="0.3">
      <c r="B48" s="97" t="s">
        <v>123</v>
      </c>
      <c r="C48" s="98" t="s">
        <v>13</v>
      </c>
      <c r="D48" s="277"/>
      <c r="E48" s="277" t="s">
        <v>780</v>
      </c>
      <c r="F48" s="277">
        <v>0</v>
      </c>
      <c r="G48" s="277" t="s">
        <v>780</v>
      </c>
      <c r="H48" s="278" t="s">
        <v>780</v>
      </c>
      <c r="I48" s="291"/>
    </row>
    <row r="49" spans="2:9" x14ac:dyDescent="0.3">
      <c r="B49" s="97" t="s">
        <v>124</v>
      </c>
      <c r="C49" s="98" t="s">
        <v>13</v>
      </c>
      <c r="D49" s="277">
        <v>0</v>
      </c>
      <c r="E49" s="277" t="s">
        <v>780</v>
      </c>
      <c r="F49" s="277">
        <v>0</v>
      </c>
      <c r="G49" s="277" t="s">
        <v>781</v>
      </c>
      <c r="H49" s="278" t="s">
        <v>781</v>
      </c>
      <c r="I49" s="291"/>
    </row>
    <row r="50" spans="2:9" x14ac:dyDescent="0.3">
      <c r="B50" s="252" t="s">
        <v>125</v>
      </c>
      <c r="C50" s="275" t="s">
        <v>13</v>
      </c>
      <c r="D50" s="277">
        <v>0</v>
      </c>
      <c r="E50" s="277" t="s">
        <v>780</v>
      </c>
      <c r="F50" s="277">
        <v>0</v>
      </c>
      <c r="G50" s="277" t="s">
        <v>780</v>
      </c>
      <c r="H50" s="278" t="s">
        <v>780</v>
      </c>
      <c r="I50" s="291"/>
    </row>
    <row r="51" spans="2:9" x14ac:dyDescent="0.3">
      <c r="B51" s="97" t="s">
        <v>12</v>
      </c>
      <c r="C51" s="98" t="s">
        <v>13</v>
      </c>
      <c r="D51" s="277">
        <v>0</v>
      </c>
      <c r="E51" s="277" t="s">
        <v>780</v>
      </c>
      <c r="F51" s="277">
        <v>0</v>
      </c>
      <c r="G51" s="277" t="s">
        <v>780</v>
      </c>
      <c r="H51" s="278" t="s">
        <v>780</v>
      </c>
      <c r="I51" s="291"/>
    </row>
    <row r="52" spans="2:9" x14ac:dyDescent="0.3">
      <c r="B52" s="97" t="s">
        <v>130</v>
      </c>
      <c r="C52" s="98" t="s">
        <v>13</v>
      </c>
      <c r="D52" s="277"/>
      <c r="E52" s="277" t="s">
        <v>780</v>
      </c>
      <c r="F52" s="277">
        <v>0</v>
      </c>
      <c r="G52" s="277" t="s">
        <v>780</v>
      </c>
      <c r="H52" s="278" t="s">
        <v>780</v>
      </c>
      <c r="I52" s="291"/>
    </row>
    <row r="53" spans="2:9" x14ac:dyDescent="0.3">
      <c r="B53" s="97" t="s">
        <v>131</v>
      </c>
      <c r="C53" s="98" t="s">
        <v>13</v>
      </c>
      <c r="D53" s="277">
        <v>0</v>
      </c>
      <c r="E53" s="277" t="s">
        <v>780</v>
      </c>
      <c r="F53" s="277">
        <v>0</v>
      </c>
      <c r="G53" s="277" t="s">
        <v>780</v>
      </c>
      <c r="H53" s="278" t="s">
        <v>780</v>
      </c>
      <c r="I53" s="291"/>
    </row>
    <row r="54" spans="2:9" x14ac:dyDescent="0.3">
      <c r="B54" s="97" t="s">
        <v>133</v>
      </c>
      <c r="C54" s="98" t="s">
        <v>13</v>
      </c>
      <c r="D54" s="277">
        <v>0</v>
      </c>
      <c r="E54" s="277" t="s">
        <v>780</v>
      </c>
      <c r="F54" s="277">
        <v>0</v>
      </c>
      <c r="G54" s="277" t="s">
        <v>780</v>
      </c>
      <c r="H54" s="278" t="s">
        <v>780</v>
      </c>
      <c r="I54" s="291"/>
    </row>
    <row r="55" spans="2:9" x14ac:dyDescent="0.3">
      <c r="B55" s="285" t="s">
        <v>136</v>
      </c>
      <c r="C55" s="99" t="s">
        <v>13</v>
      </c>
      <c r="D55" s="349" t="s">
        <v>787</v>
      </c>
      <c r="E55" s="350"/>
      <c r="F55" s="350"/>
      <c r="G55" s="350"/>
      <c r="H55" s="350"/>
      <c r="I55" s="291"/>
    </row>
    <row r="56" spans="2:9" x14ac:dyDescent="0.3">
      <c r="B56" s="97" t="s">
        <v>137</v>
      </c>
      <c r="C56" s="98" t="s">
        <v>138</v>
      </c>
      <c r="D56" s="277">
        <v>0</v>
      </c>
      <c r="E56" s="277" t="s">
        <v>780</v>
      </c>
      <c r="F56" s="277">
        <v>0</v>
      </c>
      <c r="G56" s="277" t="s">
        <v>781</v>
      </c>
      <c r="H56" s="278" t="s">
        <v>780</v>
      </c>
      <c r="I56" s="291"/>
    </row>
    <row r="57" spans="2:9" x14ac:dyDescent="0.3">
      <c r="B57" s="97" t="s">
        <v>142</v>
      </c>
      <c r="C57" s="98" t="s">
        <v>143</v>
      </c>
      <c r="D57" s="349" t="s">
        <v>787</v>
      </c>
      <c r="E57" s="350"/>
      <c r="F57" s="350"/>
      <c r="G57" s="350"/>
      <c r="H57" s="350"/>
      <c r="I57" s="291"/>
    </row>
    <row r="58" spans="2:9" x14ac:dyDescent="0.3">
      <c r="B58" s="97" t="s">
        <v>146</v>
      </c>
      <c r="C58" s="98" t="s">
        <v>35</v>
      </c>
      <c r="D58" s="277">
        <v>0</v>
      </c>
      <c r="E58" s="277"/>
      <c r="F58" s="277">
        <v>0</v>
      </c>
      <c r="G58" s="277" t="s">
        <v>780</v>
      </c>
      <c r="H58" s="278" t="s">
        <v>780</v>
      </c>
      <c r="I58" s="291"/>
    </row>
    <row r="59" spans="2:9" x14ac:dyDescent="0.3">
      <c r="B59" s="97" t="s">
        <v>148</v>
      </c>
      <c r="C59" s="98" t="s">
        <v>35</v>
      </c>
      <c r="D59" s="277">
        <v>0</v>
      </c>
      <c r="E59" s="277"/>
      <c r="F59" s="277">
        <v>0</v>
      </c>
      <c r="G59" s="277" t="s">
        <v>780</v>
      </c>
      <c r="H59" s="278" t="s">
        <v>780</v>
      </c>
      <c r="I59" s="291"/>
    </row>
    <row r="60" spans="2:9" x14ac:dyDescent="0.3">
      <c r="B60" s="97" t="s">
        <v>149</v>
      </c>
      <c r="C60" s="98" t="s">
        <v>86</v>
      </c>
      <c r="D60" s="277"/>
      <c r="E60" s="277"/>
      <c r="F60" s="277">
        <v>0</v>
      </c>
      <c r="G60" s="277" t="s">
        <v>780</v>
      </c>
      <c r="H60" s="278" t="s">
        <v>780</v>
      </c>
      <c r="I60" s="291"/>
    </row>
    <row r="61" spans="2:9" x14ac:dyDescent="0.3">
      <c r="B61" s="97" t="s">
        <v>150</v>
      </c>
      <c r="C61" s="98" t="s">
        <v>86</v>
      </c>
      <c r="D61" s="277"/>
      <c r="E61" s="277"/>
      <c r="F61" s="277">
        <v>0</v>
      </c>
      <c r="G61" s="277"/>
      <c r="H61" s="278" t="s">
        <v>780</v>
      </c>
      <c r="I61" s="291"/>
    </row>
    <row r="62" spans="2:9" x14ac:dyDescent="0.3">
      <c r="B62" s="97">
        <v>217</v>
      </c>
      <c r="C62" s="98" t="s">
        <v>86</v>
      </c>
      <c r="D62" s="277">
        <v>0</v>
      </c>
      <c r="E62" s="277" t="s">
        <v>780</v>
      </c>
      <c r="F62" s="277">
        <v>0</v>
      </c>
      <c r="G62" s="277" t="s">
        <v>780</v>
      </c>
      <c r="H62" s="278" t="s">
        <v>781</v>
      </c>
      <c r="I62" s="291"/>
    </row>
    <row r="63" spans="2:9" x14ac:dyDescent="0.3">
      <c r="B63" s="97" t="s">
        <v>151</v>
      </c>
      <c r="C63" s="286" t="s">
        <v>66</v>
      </c>
      <c r="D63" s="277">
        <v>0</v>
      </c>
      <c r="E63" s="277" t="s">
        <v>780</v>
      </c>
      <c r="F63" s="277">
        <v>1</v>
      </c>
      <c r="G63" s="277" t="s">
        <v>781</v>
      </c>
      <c r="H63" s="278" t="s">
        <v>781</v>
      </c>
      <c r="I63" s="291"/>
    </row>
    <row r="64" spans="2:9" x14ac:dyDescent="0.3">
      <c r="B64" s="97" t="s">
        <v>154</v>
      </c>
      <c r="C64" s="98" t="s">
        <v>49</v>
      </c>
      <c r="D64" s="277">
        <v>0</v>
      </c>
      <c r="E64" s="277"/>
      <c r="F64" s="277">
        <v>0</v>
      </c>
      <c r="G64" s="277" t="s">
        <v>780</v>
      </c>
      <c r="H64" s="278" t="s">
        <v>780</v>
      </c>
      <c r="I64" s="291"/>
    </row>
    <row r="65" spans="2:9" x14ac:dyDescent="0.3">
      <c r="B65" s="97" t="s">
        <v>155</v>
      </c>
      <c r="C65" s="98" t="s">
        <v>49</v>
      </c>
      <c r="D65" s="277">
        <v>0</v>
      </c>
      <c r="E65" s="277" t="s">
        <v>780</v>
      </c>
      <c r="F65" s="277">
        <v>0</v>
      </c>
      <c r="G65" s="277" t="s">
        <v>780</v>
      </c>
      <c r="H65" s="278" t="s">
        <v>780</v>
      </c>
      <c r="I65" s="291"/>
    </row>
    <row r="66" spans="2:9" x14ac:dyDescent="0.3">
      <c r="B66" s="97" t="s">
        <v>157</v>
      </c>
      <c r="C66" s="98" t="s">
        <v>24</v>
      </c>
      <c r="D66" s="277">
        <v>0</v>
      </c>
      <c r="E66" s="277" t="s">
        <v>780</v>
      </c>
      <c r="F66" s="277">
        <v>0</v>
      </c>
      <c r="G66" s="277" t="s">
        <v>781</v>
      </c>
      <c r="H66" s="278" t="s">
        <v>780</v>
      </c>
      <c r="I66" s="291"/>
    </row>
    <row r="67" spans="2:9" x14ac:dyDescent="0.3">
      <c r="B67" s="97" t="s">
        <v>159</v>
      </c>
      <c r="C67" s="98" t="s">
        <v>24</v>
      </c>
      <c r="D67" s="277">
        <v>0</v>
      </c>
      <c r="E67" s="277"/>
      <c r="F67" s="277">
        <v>0</v>
      </c>
      <c r="G67" s="277" t="s">
        <v>780</v>
      </c>
      <c r="H67" s="278" t="s">
        <v>780</v>
      </c>
      <c r="I67" s="291"/>
    </row>
    <row r="68" spans="2:9" x14ac:dyDescent="0.3">
      <c r="B68" s="97" t="s">
        <v>160</v>
      </c>
      <c r="C68" s="98" t="s">
        <v>24</v>
      </c>
      <c r="D68" s="277">
        <v>0</v>
      </c>
      <c r="E68" s="277" t="s">
        <v>780</v>
      </c>
      <c r="F68" s="277">
        <v>0</v>
      </c>
      <c r="G68" s="277" t="s">
        <v>780</v>
      </c>
      <c r="H68" s="278" t="s">
        <v>781</v>
      </c>
      <c r="I68" s="291"/>
    </row>
    <row r="69" spans="2:9" x14ac:dyDescent="0.3">
      <c r="B69" s="97" t="s">
        <v>162</v>
      </c>
      <c r="C69" s="98" t="s">
        <v>24</v>
      </c>
      <c r="D69" s="277">
        <v>0</v>
      </c>
      <c r="E69" s="277" t="s">
        <v>781</v>
      </c>
      <c r="F69" s="277">
        <v>0</v>
      </c>
      <c r="G69" s="277" t="s">
        <v>781</v>
      </c>
      <c r="H69" s="278" t="s">
        <v>780</v>
      </c>
      <c r="I69" s="291"/>
    </row>
    <row r="70" spans="2:9" x14ac:dyDescent="0.3">
      <c r="B70" s="97" t="s">
        <v>164</v>
      </c>
      <c r="C70" s="98" t="s">
        <v>24</v>
      </c>
      <c r="D70" s="277">
        <v>0</v>
      </c>
      <c r="E70" s="277" t="s">
        <v>780</v>
      </c>
      <c r="F70" s="277">
        <v>0</v>
      </c>
      <c r="G70" s="277" t="s">
        <v>780</v>
      </c>
      <c r="H70" s="278" t="s">
        <v>780</v>
      </c>
      <c r="I70" s="291"/>
    </row>
    <row r="71" spans="2:9" x14ac:dyDescent="0.3">
      <c r="B71" s="97" t="s">
        <v>166</v>
      </c>
      <c r="C71" s="98" t="s">
        <v>24</v>
      </c>
      <c r="D71" s="277">
        <v>0</v>
      </c>
      <c r="E71" s="277" t="s">
        <v>780</v>
      </c>
      <c r="F71" s="277">
        <v>0</v>
      </c>
      <c r="G71" s="277" t="s">
        <v>781</v>
      </c>
      <c r="H71" s="278" t="s">
        <v>781</v>
      </c>
      <c r="I71" s="291"/>
    </row>
    <row r="72" spans="2:9" x14ac:dyDescent="0.3">
      <c r="B72" s="97" t="s">
        <v>168</v>
      </c>
      <c r="C72" s="98" t="s">
        <v>24</v>
      </c>
      <c r="D72" s="277">
        <v>0</v>
      </c>
      <c r="E72" s="277" t="s">
        <v>780</v>
      </c>
      <c r="F72" s="277">
        <v>0</v>
      </c>
      <c r="G72" s="277" t="s">
        <v>781</v>
      </c>
      <c r="H72" s="278" t="s">
        <v>780</v>
      </c>
      <c r="I72" s="291"/>
    </row>
    <row r="73" spans="2:9" x14ac:dyDescent="0.3">
      <c r="B73" s="97" t="s">
        <v>169</v>
      </c>
      <c r="C73" s="98" t="s">
        <v>24</v>
      </c>
      <c r="D73" s="277">
        <v>0</v>
      </c>
      <c r="E73" s="277" t="s">
        <v>780</v>
      </c>
      <c r="F73" s="277">
        <v>0</v>
      </c>
      <c r="G73" s="277" t="s">
        <v>780</v>
      </c>
      <c r="H73" s="278" t="s">
        <v>781</v>
      </c>
      <c r="I73" s="291"/>
    </row>
    <row r="74" spans="2:9" x14ac:dyDescent="0.3">
      <c r="B74" s="97" t="s">
        <v>170</v>
      </c>
      <c r="C74" s="98" t="s">
        <v>24</v>
      </c>
      <c r="D74" s="277" t="s">
        <v>788</v>
      </c>
      <c r="E74" s="277" t="s">
        <v>788</v>
      </c>
      <c r="F74" s="277">
        <v>0</v>
      </c>
      <c r="G74" s="277" t="s">
        <v>789</v>
      </c>
      <c r="H74" s="278" t="s">
        <v>781</v>
      </c>
      <c r="I74" s="291"/>
    </row>
    <row r="75" spans="2:9" x14ac:dyDescent="0.3">
      <c r="B75" s="97" t="s">
        <v>171</v>
      </c>
      <c r="C75" s="98" t="s">
        <v>24</v>
      </c>
      <c r="D75" s="277">
        <v>0</v>
      </c>
      <c r="E75" s="277" t="s">
        <v>780</v>
      </c>
      <c r="F75" s="277">
        <v>0</v>
      </c>
      <c r="G75" s="277" t="s">
        <v>781</v>
      </c>
      <c r="H75" s="278" t="s">
        <v>781</v>
      </c>
      <c r="I75" s="291"/>
    </row>
    <row r="76" spans="2:9" x14ac:dyDescent="0.3">
      <c r="B76" s="97" t="s">
        <v>172</v>
      </c>
      <c r="C76" s="98" t="s">
        <v>24</v>
      </c>
      <c r="D76" s="277">
        <v>0</v>
      </c>
      <c r="E76" s="277" t="s">
        <v>780</v>
      </c>
      <c r="F76" s="277">
        <v>0</v>
      </c>
      <c r="G76" s="277" t="s">
        <v>780</v>
      </c>
      <c r="H76" s="278" t="s">
        <v>781</v>
      </c>
      <c r="I76" s="291"/>
    </row>
    <row r="77" spans="2:9" x14ac:dyDescent="0.3">
      <c r="B77" s="97" t="s">
        <v>173</v>
      </c>
      <c r="C77" s="98" t="s">
        <v>24</v>
      </c>
      <c r="D77" s="277">
        <v>0</v>
      </c>
      <c r="E77" s="277" t="s">
        <v>780</v>
      </c>
      <c r="F77" s="277">
        <v>0</v>
      </c>
      <c r="G77" s="277" t="s">
        <v>780</v>
      </c>
      <c r="H77" s="278" t="s">
        <v>780</v>
      </c>
      <c r="I77" s="291"/>
    </row>
    <row r="78" spans="2:9" x14ac:dyDescent="0.3">
      <c r="B78" s="287" t="s">
        <v>175</v>
      </c>
      <c r="C78" s="288" t="s">
        <v>24</v>
      </c>
      <c r="D78" s="277"/>
      <c r="E78" s="277"/>
      <c r="F78" s="277">
        <v>0</v>
      </c>
      <c r="G78" s="277" t="s">
        <v>780</v>
      </c>
      <c r="H78" s="278" t="s">
        <v>780</v>
      </c>
      <c r="I78" s="291"/>
    </row>
    <row r="79" spans="2:9" x14ac:dyDescent="0.3">
      <c r="B79" s="97" t="s">
        <v>176</v>
      </c>
      <c r="C79" s="98" t="s">
        <v>43</v>
      </c>
      <c r="D79" s="277"/>
      <c r="E79" s="277"/>
      <c r="F79" s="277">
        <v>0</v>
      </c>
      <c r="G79" s="277"/>
      <c r="H79" s="278"/>
      <c r="I79" s="291"/>
    </row>
    <row r="80" spans="2:9" x14ac:dyDescent="0.3">
      <c r="B80" s="97" t="s">
        <v>177</v>
      </c>
      <c r="C80" s="98" t="s">
        <v>71</v>
      </c>
      <c r="D80" s="277">
        <v>0</v>
      </c>
      <c r="E80" s="277" t="s">
        <v>780</v>
      </c>
      <c r="F80" s="277">
        <v>0</v>
      </c>
      <c r="G80" s="277" t="s">
        <v>780</v>
      </c>
      <c r="H80" s="278" t="s">
        <v>781</v>
      </c>
      <c r="I80" s="291"/>
    </row>
    <row r="81" spans="2:9" x14ac:dyDescent="0.3">
      <c r="B81" s="97" t="s">
        <v>178</v>
      </c>
      <c r="C81" s="98" t="s">
        <v>179</v>
      </c>
      <c r="D81" s="277"/>
      <c r="E81" s="277" t="s">
        <v>780</v>
      </c>
      <c r="F81" s="277">
        <v>0</v>
      </c>
      <c r="G81" s="277" t="s">
        <v>780</v>
      </c>
      <c r="H81" s="278" t="s">
        <v>780</v>
      </c>
      <c r="I81" s="291"/>
    </row>
    <row r="82" spans="2:9" ht="22.8" x14ac:dyDescent="0.3">
      <c r="B82" s="252" t="s">
        <v>180</v>
      </c>
      <c r="C82" s="98" t="s">
        <v>13</v>
      </c>
      <c r="D82" s="277">
        <v>0</v>
      </c>
      <c r="E82" s="277" t="s">
        <v>780</v>
      </c>
      <c r="F82" s="277">
        <v>0</v>
      </c>
      <c r="G82" s="277" t="s">
        <v>780</v>
      </c>
      <c r="H82" s="278" t="s">
        <v>781</v>
      </c>
      <c r="I82" s="291"/>
    </row>
    <row r="83" spans="2:9" x14ac:dyDescent="0.3">
      <c r="B83" s="289" t="s">
        <v>182</v>
      </c>
      <c r="C83" s="290" t="s">
        <v>98</v>
      </c>
      <c r="D83" s="277"/>
      <c r="E83" s="277" t="s">
        <v>780</v>
      </c>
      <c r="F83" s="277">
        <v>0</v>
      </c>
      <c r="G83" s="277" t="s">
        <v>780</v>
      </c>
      <c r="H83" s="278" t="s">
        <v>780</v>
      </c>
      <c r="I83" s="291"/>
    </row>
  </sheetData>
  <mergeCells count="19">
    <mergeCell ref="D7:D8"/>
    <mergeCell ref="E7:E8"/>
    <mergeCell ref="F7:F8"/>
    <mergeCell ref="G7:G8"/>
    <mergeCell ref="D55:H55"/>
    <mergeCell ref="D57:H57"/>
    <mergeCell ref="I7:I8"/>
    <mergeCell ref="A5:I5"/>
    <mergeCell ref="I33:I34"/>
    <mergeCell ref="H7:H8"/>
    <mergeCell ref="H33:H34"/>
    <mergeCell ref="D33:D34"/>
    <mergeCell ref="E33:E34"/>
    <mergeCell ref="F33:F34"/>
    <mergeCell ref="G33:G34"/>
    <mergeCell ref="B7:B8"/>
    <mergeCell ref="B33:B34"/>
    <mergeCell ref="C7:C8"/>
    <mergeCell ref="C33:C34"/>
  </mergeCells>
  <pageMargins left="0.7" right="0.7" top="0.75" bottom="0.75" header="0.3" footer="0.3"/>
  <pageSetup paperSize="9" scale="72" fitToHeight="0" orientation="portrait" r:id="rId1"/>
  <rowBreaks count="1" manualBreakCount="1">
    <brk id="3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FA510B433EF4F9FE52FFD9C93DF78" ma:contentTypeVersion="19" ma:contentTypeDescription="Crée un document." ma:contentTypeScope="" ma:versionID="09b52d0a39e3fa4b76d3e710bbbbd958">
  <xsd:schema xmlns:xsd="http://www.w3.org/2001/XMLSchema" xmlns:xs="http://www.w3.org/2001/XMLSchema" xmlns:p="http://schemas.microsoft.com/office/2006/metadata/properties" xmlns:ns2="3ee6f26a-f689-45e0-a8fd-4ba17b461813" xmlns:ns3="647f6268-259c-4dc7-a320-542a8850ac07" targetNamespace="http://schemas.microsoft.com/office/2006/metadata/properties" ma:root="true" ma:fieldsID="29c6f4a0a7494d1d28a4dd218ffd2842" ns2:_="" ns3:_="">
    <xsd:import namespace="3ee6f26a-f689-45e0-a8fd-4ba17b461813"/>
    <xsd:import namespace="647f6268-259c-4dc7-a320-542a8850ac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6f26a-f689-45e0-a8fd-4ba17b4618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184baa8-06ef-4a27-b369-a8ca4e9c30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f6268-259c-4dc7-a320-542a8850ac0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050e45-7cb0-4ba3-aadd-aca18e1391a5}" ma:internalName="TaxCatchAll" ma:showField="CatchAllData" ma:web="647f6268-259c-4dc7-a320-542a8850ac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e6f26a-f689-45e0-a8fd-4ba17b461813">
      <Terms xmlns="http://schemas.microsoft.com/office/infopath/2007/PartnerControls"/>
    </lcf76f155ced4ddcb4097134ff3c332f>
    <TaxCatchAll xmlns="647f6268-259c-4dc7-a320-542a8850ac07" xsi:nil="true"/>
  </documentManagement>
</p:properties>
</file>

<file path=customXml/itemProps1.xml><?xml version="1.0" encoding="utf-8"?>
<ds:datastoreItem xmlns:ds="http://schemas.openxmlformats.org/officeDocument/2006/customXml" ds:itemID="{D1E6374A-81A8-4A82-BA50-2F10658FD8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A57569-686B-4994-9D72-0E72DA5EE0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e6f26a-f689-45e0-a8fd-4ba17b461813"/>
    <ds:schemaRef ds:uri="647f6268-259c-4dc7-a320-542a8850a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E6CF69-189E-447D-82BC-0B1D20B85EE2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3ee6f26a-f689-45e0-a8fd-4ba17b461813"/>
    <ds:schemaRef ds:uri="http://schemas.microsoft.com/office/2006/metadata/properties"/>
    <ds:schemaRef ds:uri="http://www.w3.org/XML/1998/namespace"/>
    <ds:schemaRef ds:uri="647f6268-259c-4dc7-a320-542a8850ac07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12</vt:i4>
      </vt:variant>
    </vt:vector>
  </HeadingPairs>
  <TitlesOfParts>
    <vt:vector size="21" baseType="lpstr">
      <vt:lpstr>Annexe 1</vt:lpstr>
      <vt:lpstr>Annexe 2 - Matériels de cuisson</vt:lpstr>
      <vt:lpstr>Annexe 3 Ascenseurs</vt:lpstr>
      <vt:lpstr>Annexe 4 Résidences SSI</vt:lpstr>
      <vt:lpstr>Annexe 5 Restaurants SSI</vt:lpstr>
      <vt:lpstr> Annexe 6 Installations de gaz</vt:lpstr>
      <vt:lpstr>Annexe 7 Installations sportive</vt:lpstr>
      <vt:lpstr>Annexe 8 installation frigo</vt:lpstr>
      <vt:lpstr>Annex 9 protection toiture</vt:lpstr>
      <vt:lpstr>' Annexe 6 Installations de gaz'!Impression_des_titres</vt:lpstr>
      <vt:lpstr>'Annexe 1'!Impression_des_titres</vt:lpstr>
      <vt:lpstr>'Annexe 4 Résidences SSI'!Impression_des_titres</vt:lpstr>
      <vt:lpstr>'Annexe 5 Restaurants SSI'!Impression_des_titres</vt:lpstr>
      <vt:lpstr>' Annexe 6 Installations de gaz'!Zone_d_impression</vt:lpstr>
      <vt:lpstr>'Annex 9 protection toiture'!Zone_d_impression</vt:lpstr>
      <vt:lpstr>'Annexe 1'!Zone_d_impression</vt:lpstr>
      <vt:lpstr>'Annexe 2 - Matériels de cuisson'!Zone_d_impression</vt:lpstr>
      <vt:lpstr>'Annexe 3 Ascenseurs'!Zone_d_impression</vt:lpstr>
      <vt:lpstr>'Annexe 4 Résidences SSI'!Zone_d_impression</vt:lpstr>
      <vt:lpstr>'Annexe 5 Restaurants SSI'!Zone_d_impression</vt:lpstr>
      <vt:lpstr>'Annexe 8 installation frigo'!Zone_d_impression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valerie.legros</dc:creator>
  <cp:keywords/>
  <dc:description/>
  <cp:lastModifiedBy>Sylvie Derache</cp:lastModifiedBy>
  <cp:revision/>
  <dcterms:created xsi:type="dcterms:W3CDTF">2013-01-31T13:05:25Z</dcterms:created>
  <dcterms:modified xsi:type="dcterms:W3CDTF">2026-01-23T12:28:40Z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0x010100A37FA510B433EF4F9FE52FFD9C93DF78</vt:lpwstr>
  </property>
  <property fmtid="{D5CDD505-2E9C-101B-9397-08002B2CF9AE}" pid="3" name="MediaServiceImageTags">
    <vt:lpwstr/>
  </property>
</Properties>
</file>